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defaultThemeVersion="202300"/>
  <mc:AlternateContent xmlns:mc="http://schemas.openxmlformats.org/markup-compatibility/2006">
    <mc:Choice Requires="x15">
      <x15ac:absPath xmlns:x15ac="http://schemas.microsoft.com/office/spreadsheetml/2010/11/ac" url="/Users/omerk/Library/CloudStorage/Dropbox/apps/excel to config 2026/"/>
    </mc:Choice>
  </mc:AlternateContent>
  <xr:revisionPtr revIDLastSave="0" documentId="13_ncr:1_{24F497F2-1703-FD48-9A95-F1F75FEBFA57}" xr6:coauthVersionLast="47" xr6:coauthVersionMax="47" xr10:uidLastSave="{00000000-0000-0000-0000-000000000000}"/>
  <bookViews>
    <workbookView xWindow="-4200" yWindow="-20980" windowWidth="38400" windowHeight="20980" xr2:uid="{0B675B17-F210-0746-A35A-7D24FDD3E5F4}"/>
  </bookViews>
  <sheets>
    <sheet name="Polaris SMS" sheetId="1" r:id="rId1"/>
    <sheet name="Polaris Voice" sheetId="2" r:id="rId2"/>
    <sheet name="Sierra SMS" sheetId="3" r:id="rId3"/>
    <sheet name="Branch Codes -Identifier" sheetId="4" r:id="rId4"/>
    <sheet name="API" sheetId="6" r:id="rId5"/>
    <sheet name="Call Hours" sheetId="7" r:id="rId6"/>
    <sheet name="Vars" sheetId="5" state="hidden"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0" i="1" l="1"/>
  <c r="B81" i="1"/>
  <c r="B82" i="1"/>
  <c r="E60" i="3" l="1" a="1"/>
  <c r="E60" i="3" s="1"/>
  <c r="F60" i="3"/>
  <c r="E61" i="3" a="1"/>
  <c r="E61" i="3" s="1"/>
  <c r="F61" i="3"/>
  <c r="E62" i="3" a="1"/>
  <c r="E62" i="3" s="1"/>
  <c r="F62" i="3"/>
  <c r="E63" i="3" a="1"/>
  <c r="E63" i="3" s="1"/>
  <c r="E64" i="3" a="1"/>
  <c r="E64" i="3" s="1"/>
  <c r="E65" i="3" a="1"/>
  <c r="E65" i="3" s="1"/>
  <c r="E66" i="3" a="1"/>
  <c r="E66" i="3" s="1"/>
  <c r="F66" i="3"/>
  <c r="E67" i="3" a="1"/>
  <c r="E67" i="3" s="1"/>
  <c r="F67" i="3" s="1"/>
  <c r="E68" i="3" a="1"/>
  <c r="E68" i="3" s="1"/>
  <c r="F68" i="3" s="1"/>
  <c r="E69" i="3" a="1"/>
  <c r="E69" i="3"/>
  <c r="E70" i="3" a="1"/>
  <c r="E70" i="3" s="1"/>
  <c r="F70" i="3" s="1"/>
  <c r="F40" i="3"/>
  <c r="F41" i="3"/>
  <c r="F42" i="3"/>
  <c r="F43" i="3"/>
  <c r="F44" i="3"/>
  <c r="F45" i="3"/>
  <c r="F46" i="3"/>
  <c r="F47" i="3"/>
  <c r="F48" i="3"/>
  <c r="F49" i="3"/>
  <c r="F50" i="3"/>
  <c r="F39" i="3"/>
  <c r="E59" i="3" a="1"/>
  <c r="E59" i="3" s="1"/>
  <c r="E40" i="3" a="1"/>
  <c r="E40" i="3" s="1"/>
  <c r="E41" i="3" a="1"/>
  <c r="E41" i="3" s="1"/>
  <c r="E42" i="3" a="1"/>
  <c r="E42" i="3"/>
  <c r="E43" i="3" a="1"/>
  <c r="E43" i="3" s="1"/>
  <c r="E44" i="3" a="1"/>
  <c r="E44" i="3" s="1"/>
  <c r="E45" i="3" a="1"/>
  <c r="E45" i="3" s="1"/>
  <c r="E46" i="3" a="1"/>
  <c r="E46" i="3"/>
  <c r="E47" i="3" a="1"/>
  <c r="E47" i="3"/>
  <c r="E48" i="3" a="1"/>
  <c r="E48" i="3"/>
  <c r="E49" i="3" a="1"/>
  <c r="E49" i="3"/>
  <c r="E50" i="3" a="1"/>
  <c r="E50" i="3"/>
  <c r="E39" i="3" a="1"/>
  <c r="E39" i="3" s="1"/>
  <c r="F21" i="3"/>
  <c r="F22" i="3"/>
  <c r="E30" i="3" a="1"/>
  <c r="E30" i="3" s="1"/>
  <c r="E28" i="3" a="1"/>
  <c r="E28" i="3" s="1"/>
  <c r="E27" i="3" a="1"/>
  <c r="E27" i="3" s="1"/>
  <c r="E26" i="3" a="1"/>
  <c r="E26" i="3" s="1"/>
  <c r="E25" i="3" a="1"/>
  <c r="E25" i="3" s="1"/>
  <c r="F26" i="3" s="1"/>
  <c r="E24" i="3" a="1"/>
  <c r="E24" i="3" s="1"/>
  <c r="F24" i="3" s="1"/>
  <c r="E23" i="3" a="1"/>
  <c r="E23" i="3" s="1"/>
  <c r="E22" i="3"/>
  <c r="E22" i="3" a="1"/>
  <c r="E21" i="3" a="1"/>
  <c r="E21" i="3" s="1"/>
  <c r="E20" i="3" a="1"/>
  <c r="E20" i="3" s="1"/>
  <c r="E19" i="3" a="1"/>
  <c r="E19" i="3" s="1"/>
  <c r="E134" i="2" a="1"/>
  <c r="E134" i="2" s="1"/>
  <c r="E133" i="2" a="1"/>
  <c r="E133" i="2" s="1"/>
  <c r="E132" i="2"/>
  <c r="E132" i="2" a="1"/>
  <c r="E131" i="2"/>
  <c r="F134" i="2" s="1"/>
  <c r="E131" i="2" a="1"/>
  <c r="E130" i="2" a="1"/>
  <c r="E130" i="2" s="1"/>
  <c r="E129" i="2"/>
  <c r="E129" i="2" a="1"/>
  <c r="E128" i="2"/>
  <c r="E128" i="2" a="1"/>
  <c r="E127" i="2" a="1"/>
  <c r="E127" i="2" s="1"/>
  <c r="E126" i="2" a="1"/>
  <c r="E126" i="2" s="1"/>
  <c r="E125" i="2"/>
  <c r="E125" i="2" a="1"/>
  <c r="E124" i="2" a="1"/>
  <c r="E124" i="2" s="1"/>
  <c r="E123" i="2" a="1"/>
  <c r="E123" i="2" s="1"/>
  <c r="E122" i="2"/>
  <c r="E122" i="2" a="1"/>
  <c r="E121" i="2"/>
  <c r="E121" i="2" a="1"/>
  <c r="E120" i="2" a="1"/>
  <c r="E120" i="2" s="1"/>
  <c r="E119" i="2"/>
  <c r="E119" i="2" a="1"/>
  <c r="E118" i="2"/>
  <c r="E118" i="2" a="1"/>
  <c r="E117" i="2" a="1"/>
  <c r="E117" i="2" s="1"/>
  <c r="E116" i="2" a="1"/>
  <c r="E116" i="2" s="1"/>
  <c r="E115" i="2"/>
  <c r="E115" i="2" a="1"/>
  <c r="E114" i="2" a="1"/>
  <c r="E114" i="2" s="1"/>
  <c r="E113" i="2" a="1"/>
  <c r="E113" i="2" s="1"/>
  <c r="G115" i="2" s="1"/>
  <c r="E112" i="2"/>
  <c r="E112" i="2" a="1"/>
  <c r="E111" i="2"/>
  <c r="F115" i="2" s="1"/>
  <c r="E111" i="2" a="1"/>
  <c r="E110" i="2" a="1"/>
  <c r="E110" i="2" s="1"/>
  <c r="E109" i="2"/>
  <c r="E109" i="2" a="1"/>
  <c r="E108" i="2"/>
  <c r="E108" i="2" a="1"/>
  <c r="E107" i="2" a="1"/>
  <c r="E107" i="2" s="1"/>
  <c r="E106" i="2" a="1"/>
  <c r="E106" i="2" s="1"/>
  <c r="E105" i="2"/>
  <c r="E105" i="2" a="1"/>
  <c r="E104" i="2" a="1"/>
  <c r="E104" i="2" s="1"/>
  <c r="E103" i="2" a="1"/>
  <c r="E103" i="2" s="1"/>
  <c r="G105" i="2" s="1"/>
  <c r="E102" i="2"/>
  <c r="E102" i="2" a="1"/>
  <c r="E101" i="2"/>
  <c r="E101" i="2" a="1"/>
  <c r="E100" i="2" a="1"/>
  <c r="E100" i="2" s="1"/>
  <c r="E99" i="2" a="1"/>
  <c r="E99" i="2" s="1"/>
  <c r="E98" i="2" a="1"/>
  <c r="E98" i="2" s="1"/>
  <c r="E97" i="2"/>
  <c r="E97" i="2" a="1"/>
  <c r="E32" i="2" a="1"/>
  <c r="E32" i="2" s="1"/>
  <c r="E33" i="2" a="1"/>
  <c r="E33" i="2" s="1"/>
  <c r="E34" i="2" a="1"/>
  <c r="E34" i="2" s="1"/>
  <c r="E35" i="2" a="1"/>
  <c r="E35" i="2" s="1"/>
  <c r="E36" i="2" a="1"/>
  <c r="E36" i="2" s="1"/>
  <c r="E37" i="2" a="1"/>
  <c r="E37" i="2" s="1"/>
  <c r="E38" i="2" a="1"/>
  <c r="E38" i="2" s="1"/>
  <c r="E39" i="2" a="1"/>
  <c r="E39" i="2" s="1"/>
  <c r="E40" i="2" a="1"/>
  <c r="E40" i="2" s="1"/>
  <c r="E41" i="2" a="1"/>
  <c r="E41" i="2" s="1"/>
  <c r="E42" i="2" a="1"/>
  <c r="E42" i="2" s="1"/>
  <c r="E43" i="2" a="1"/>
  <c r="E43" i="2"/>
  <c r="E44" i="2" a="1"/>
  <c r="E44" i="2" s="1"/>
  <c r="E45" i="2" a="1"/>
  <c r="E45" i="2" s="1"/>
  <c r="E46" i="2" a="1"/>
  <c r="E46" i="2" s="1"/>
  <c r="E47" i="2" a="1"/>
  <c r="E47" i="2"/>
  <c r="E48" i="2" a="1"/>
  <c r="E48" i="2" s="1"/>
  <c r="E49" i="2" a="1"/>
  <c r="E49" i="2" s="1"/>
  <c r="E50" i="2" a="1"/>
  <c r="E50" i="2" s="1"/>
  <c r="E51" i="2" a="1"/>
  <c r="E51" i="2" s="1"/>
  <c r="E52" i="2" a="1"/>
  <c r="E52" i="2" s="1"/>
  <c r="E53" i="2" a="1"/>
  <c r="E53" i="2" s="1"/>
  <c r="E54" i="2" a="1"/>
  <c r="E54" i="2" s="1"/>
  <c r="E55" i="2" a="1"/>
  <c r="E55" i="2"/>
  <c r="E56" i="2" a="1"/>
  <c r="E56" i="2" s="1"/>
  <c r="E95" i="2" a="1"/>
  <c r="E95" i="2" s="1"/>
  <c r="E94" i="2"/>
  <c r="E94" i="2" a="1"/>
  <c r="E93" i="2"/>
  <c r="E93" i="2" a="1"/>
  <c r="E92" i="2"/>
  <c r="F95" i="2" s="1"/>
  <c r="E92" i="2" a="1"/>
  <c r="E91" i="2" a="1"/>
  <c r="E91" i="2" s="1"/>
  <c r="E90" i="2"/>
  <c r="E90" i="2" a="1"/>
  <c r="E89" i="2"/>
  <c r="E89" i="2" a="1"/>
  <c r="E88" i="2"/>
  <c r="E88" i="2" a="1"/>
  <c r="E87" i="2" a="1"/>
  <c r="E87" i="2" s="1"/>
  <c r="E86" i="2"/>
  <c r="E86" i="2" a="1"/>
  <c r="E85" i="2"/>
  <c r="E85" i="2" a="1"/>
  <c r="E84" i="2" a="1"/>
  <c r="E84" i="2" s="1"/>
  <c r="G86" i="2" s="1"/>
  <c r="E83" i="2"/>
  <c r="F86" i="2" s="1"/>
  <c r="E83" i="2" a="1"/>
  <c r="E82" i="2"/>
  <c r="E82" i="2" a="1"/>
  <c r="E81" i="2" a="1"/>
  <c r="E81" i="2" s="1"/>
  <c r="E80" i="2"/>
  <c r="E80" i="2" a="1"/>
  <c r="E79" i="2"/>
  <c r="E79" i="2" a="1"/>
  <c r="E78" i="2"/>
  <c r="E78" i="2" a="1"/>
  <c r="E77" i="2" a="1"/>
  <c r="E77" i="2" s="1"/>
  <c r="E76" i="2"/>
  <c r="E76" i="2" a="1"/>
  <c r="E75" i="2"/>
  <c r="E75" i="2" a="1"/>
  <c r="E74" i="2" a="1"/>
  <c r="E74" i="2" s="1"/>
  <c r="G76" i="2" s="1"/>
  <c r="E73" i="2"/>
  <c r="F76" i="2" s="1"/>
  <c r="E73" i="2" a="1"/>
  <c r="E72" i="2"/>
  <c r="E72" i="2" a="1"/>
  <c r="E71" i="2" a="1"/>
  <c r="E71" i="2" s="1"/>
  <c r="E70" i="2"/>
  <c r="E70" i="2" a="1"/>
  <c r="E69" i="2"/>
  <c r="E69" i="2" a="1"/>
  <c r="E68" i="2"/>
  <c r="E68" i="2" a="1"/>
  <c r="E67" i="2" a="1"/>
  <c r="E67" i="2" s="1"/>
  <c r="E66" i="2"/>
  <c r="E66" i="2" a="1"/>
  <c r="E65" i="2" a="1"/>
  <c r="E65" i="2" s="1"/>
  <c r="E64" i="2" a="1"/>
  <c r="E64" i="2" s="1"/>
  <c r="E63" i="2" a="1"/>
  <c r="E63" i="2" s="1"/>
  <c r="E62" i="2" a="1"/>
  <c r="E62" i="2" s="1"/>
  <c r="E61" i="2" a="1"/>
  <c r="E61" i="2" s="1"/>
  <c r="E60" i="2" a="1"/>
  <c r="E60" i="2" s="1"/>
  <c r="E59" i="2" a="1"/>
  <c r="E59" i="2" s="1"/>
  <c r="E58" i="2" a="1"/>
  <c r="E58" i="2" s="1"/>
  <c r="F61" i="2" s="1"/>
  <c r="E20" i="2" a="1"/>
  <c r="E20" i="2" s="1"/>
  <c r="E21" i="2" a="1"/>
  <c r="E21" i="2" s="1"/>
  <c r="E22" i="2" a="1"/>
  <c r="E22" i="2" s="1"/>
  <c r="E23" i="2" a="1"/>
  <c r="E23" i="2" s="1"/>
  <c r="E24" i="2" a="1"/>
  <c r="E24" i="2" s="1"/>
  <c r="E25" i="2" a="1"/>
  <c r="E25" i="2" s="1"/>
  <c r="E26" i="2" a="1"/>
  <c r="E26" i="2" s="1"/>
  <c r="E27" i="2" a="1"/>
  <c r="E27" i="2" s="1"/>
  <c r="E28" i="2" a="1"/>
  <c r="E28" i="2" s="1"/>
  <c r="E29" i="2" a="1"/>
  <c r="E29" i="2" s="1"/>
  <c r="E30" i="2" a="1"/>
  <c r="E30" i="2" s="1"/>
  <c r="E31" i="2" a="1"/>
  <c r="E31" i="2" s="1"/>
  <c r="E19" i="2" a="1"/>
  <c r="E19" i="2" s="1"/>
  <c r="F20" i="3" l="1"/>
  <c r="F23" i="3"/>
  <c r="F19" i="3"/>
  <c r="F28" i="3"/>
  <c r="F30" i="3"/>
  <c r="F59" i="3"/>
  <c r="F64" i="3"/>
  <c r="F63" i="3"/>
  <c r="F65" i="3"/>
  <c r="G47" i="2"/>
  <c r="F56" i="2"/>
  <c r="F42" i="2"/>
  <c r="F27" i="2"/>
  <c r="G42" i="2"/>
  <c r="F47" i="2"/>
  <c r="G32" i="2"/>
  <c r="F32" i="2"/>
  <c r="G27" i="2"/>
  <c r="F100" i="2"/>
  <c r="G120" i="2"/>
  <c r="F120" i="2"/>
  <c r="F105" i="2"/>
  <c r="G130" i="2"/>
  <c r="F130" i="2"/>
  <c r="F125" i="2"/>
  <c r="G110" i="2"/>
  <c r="F110" i="2"/>
  <c r="G125" i="2"/>
  <c r="G37" i="2"/>
  <c r="G52" i="2"/>
  <c r="F52" i="2"/>
  <c r="F37" i="2"/>
  <c r="F66" i="2"/>
  <c r="G66" i="2"/>
  <c r="G81" i="2"/>
  <c r="F81" i="2"/>
  <c r="G91" i="2"/>
  <c r="F91" i="2"/>
  <c r="G71" i="2"/>
  <c r="F71" i="2"/>
  <c r="F22" i="2"/>
  <c r="F67" i="1" l="1"/>
  <c r="F68" i="1"/>
  <c r="F55" i="1"/>
  <c r="F56" i="1"/>
  <c r="F57" i="1"/>
  <c r="F58" i="1"/>
  <c r="F59" i="1"/>
  <c r="F61" i="1"/>
  <c r="F63" i="1"/>
  <c r="E27" i="1" a="1"/>
  <c r="E27" i="1" s="1"/>
  <c r="E31" i="1" a="1"/>
  <c r="E31" i="1" s="1"/>
  <c r="E32" i="1" a="1"/>
  <c r="E32" i="1" s="1"/>
  <c r="E33" i="1" a="1"/>
  <c r="E33" i="1" s="1"/>
  <c r="E36" i="1" a="1"/>
  <c r="E36" i="1" s="1"/>
  <c r="E37" i="1" a="1"/>
  <c r="E37" i="1" s="1"/>
  <c r="E38" i="1" a="1"/>
  <c r="E38" i="1" s="1"/>
  <c r="F38" i="1" s="1"/>
  <c r="E39" i="1" a="1"/>
  <c r="E39" i="1" s="1"/>
  <c r="E40" i="1" a="1"/>
  <c r="E40" i="1" s="1"/>
  <c r="E41" i="1" a="1"/>
  <c r="E41" i="1" s="1"/>
  <c r="E42" i="1" a="1"/>
  <c r="E42" i="1" s="1"/>
  <c r="E43" i="1" a="1"/>
  <c r="E43" i="1" s="1"/>
  <c r="E44" i="1" a="1"/>
  <c r="E44" i="1" s="1"/>
  <c r="E45" i="1" a="1"/>
  <c r="E45" i="1" s="1"/>
  <c r="F45" i="1" s="1"/>
  <c r="E49" i="1" a="1"/>
  <c r="E49" i="1" s="1"/>
  <c r="F49" i="1" s="1"/>
  <c r="E50" i="1" a="1"/>
  <c r="E50" i="1" s="1"/>
  <c r="F50" i="1" s="1"/>
  <c r="E51" i="1" a="1"/>
  <c r="E51" i="1" s="1"/>
  <c r="F51" i="1" s="1"/>
  <c r="E54" i="1" a="1"/>
  <c r="E54" i="1" s="1"/>
  <c r="E55" i="1" a="1"/>
  <c r="E55" i="1" s="1"/>
  <c r="E56" i="1" a="1"/>
  <c r="E56" i="1"/>
  <c r="E57" i="1" a="1"/>
  <c r="E57" i="1"/>
  <c r="E58" i="1" a="1"/>
  <c r="E58" i="1"/>
  <c r="E59" i="1" a="1"/>
  <c r="E59" i="1" s="1"/>
  <c r="E60" i="1" a="1"/>
  <c r="E60" i="1" s="1"/>
  <c r="E61" i="1" a="1"/>
  <c r="E61" i="1"/>
  <c r="E62" i="1" a="1"/>
  <c r="E62" i="1" s="1"/>
  <c r="E63" i="1" a="1"/>
  <c r="E63" i="1" s="1"/>
  <c r="E67" i="1" a="1"/>
  <c r="E67" i="1" s="1"/>
  <c r="E68" i="1" a="1"/>
  <c r="E68" i="1" s="1"/>
  <c r="E69" i="1" a="1"/>
  <c r="E69" i="1" s="1"/>
  <c r="E20" i="1" a="1"/>
  <c r="E20" i="1" s="1"/>
  <c r="E21" i="1" a="1"/>
  <c r="E21" i="1" s="1"/>
  <c r="E22" i="1" a="1"/>
  <c r="E22" i="1" s="1"/>
  <c r="E23" i="1" a="1"/>
  <c r="E23" i="1" s="1"/>
  <c r="F23" i="1" s="1"/>
  <c r="E24" i="1" a="1"/>
  <c r="E24" i="1" s="1"/>
  <c r="E25" i="1" a="1"/>
  <c r="E25" i="1" s="1"/>
  <c r="E26" i="1" a="1"/>
  <c r="E26" i="1" s="1"/>
  <c r="E19" i="1" a="1"/>
  <c r="E19" i="1" s="1"/>
  <c r="E18" i="1" a="1"/>
  <c r="E18" i="1" s="1"/>
  <c r="B14" i="3"/>
  <c r="B14" i="2"/>
  <c r="B14" i="1"/>
  <c r="G62" i="1"/>
  <c r="F22" i="1" l="1"/>
  <c r="F21" i="1"/>
  <c r="F18" i="1"/>
  <c r="F19" i="1"/>
  <c r="F37" i="1"/>
  <c r="F36" i="1"/>
  <c r="F41" i="1"/>
  <c r="F40" i="1"/>
  <c r="F39" i="1"/>
  <c r="F43" i="1"/>
  <c r="F27" i="1"/>
  <c r="F25" i="1"/>
  <c r="F20" i="1"/>
  <c r="F31" i="1"/>
  <c r="F33" i="1"/>
  <c r="F32" i="1"/>
  <c r="F60" i="1"/>
  <c r="F62" i="1"/>
  <c r="F69" i="1"/>
  <c r="F5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<sst xmlns="http://schemas.openxmlformats.org/spreadsheetml/2006/main" count="555" uniqueCount="227">
  <si>
    <t>SMS Notifications Options English</t>
  </si>
  <si>
    <t>Example</t>
  </si>
  <si>
    <t>Line Character Count</t>
  </si>
  <si>
    <t>Full Message count</t>
  </si>
  <si>
    <t>CANCELLATION</t>
  </si>
  <si>
    <t>Informs about the cancellation of a book request.</t>
  </si>
  <si>
    <t>1ST PICKUP NOTIFICATION</t>
  </si>
  <si>
    <t>Notifies about the availability of book pickup at a branch until a specified date.</t>
  </si>
  <si>
    <t>2ND PICKUP NOTIFICATION</t>
  </si>
  <si>
    <t>Follow-up notice (2nd) for book pickup with the same information.</t>
  </si>
  <si>
    <t>OVERDUE</t>
  </si>
  <si>
    <t>Alerts about overdue library items and advises contacting the library</t>
  </si>
  <si>
    <t>OVERDUE 2ND NOTICE</t>
  </si>
  <si>
    <t>Second notice for overdue library items with the same instructions.</t>
  </si>
  <si>
    <t>OVERDUE 3RD NOTICE</t>
  </si>
  <si>
    <t xml:space="preserve">Third and final notice for overdue library items, </t>
  </si>
  <si>
    <t>DEFAULT-INTRO</t>
  </si>
  <si>
    <t>Message from the Public Library.</t>
  </si>
  <si>
    <t>Serves as an introduction, indicating the message is from the library.</t>
  </si>
  <si>
    <t>The SMS follows this format: &lt;DEFAULT-INTRO&gt;&lt;Notification Type Body&gt;&lt;DEFAULT-END&gt;.
If you choose not to include an end message, you can leave it blank.
Only update the strings for notices that are actively in use and require preferred wording adjustments.
You can also modify the message to include a short-form URL allowing patrons to access their accounts directly from the SMS.
The &lt;DEFAULT-MESSAGE&gt; It's there as a safety measure in case we ever need to put it in.</t>
  </si>
  <si>
    <t>DEFAULT-MESSAGE</t>
  </si>
  <si>
    <t>Please contact us for an important message.</t>
  </si>
  <si>
    <t xml:space="preserve">Encourages recipients to contact the library for an important message </t>
  </si>
  <si>
    <t>DEFAULT-END</t>
  </si>
  <si>
    <t>Thank you</t>
  </si>
  <si>
    <t>Used to end a message or communication.</t>
  </si>
  <si>
    <t xml:space="preserve">BILL/FINE NOTIFICATION </t>
  </si>
  <si>
    <t>Informs that money is owed on the library</t>
  </si>
  <si>
    <t>Notices are Polaris 7.8 and higher.</t>
  </si>
  <si>
    <t>Almost Overdue/Auto-Renew Reminder</t>
  </si>
  <si>
    <t>Expired Patron Reminder:</t>
  </si>
  <si>
    <t>Inactive Patron Reminder: </t>
  </si>
  <si>
    <t>SMS Notifications Options Spanish</t>
  </si>
  <si>
    <t>SMS Notifications Options French</t>
  </si>
  <si>
    <t>Library System Identification</t>
  </si>
  <si>
    <t xml:space="preserve">Library Name </t>
  </si>
  <si>
    <t>Request Date:</t>
  </si>
  <si>
    <t>Outbound Notifications English</t>
  </si>
  <si>
    <t>Character Count</t>
  </si>
  <si>
    <t>Hello, This is your local library calling.</t>
  </si>
  <si>
    <t>Introduction message for general library calls.</t>
  </si>
  <si>
    <t>Please contact us for an important message</t>
  </si>
  <si>
    <t>Urges the user to contact the library for an important message.</t>
  </si>
  <si>
    <t>For more information visit our website or call your local library. Thank you.</t>
  </si>
  <si>
    <t>Closing message, thanking the caller and saying goodbye.</t>
  </si>
  <si>
    <t>CANCELLATION-INTRO</t>
  </si>
  <si>
    <t>Introduction message for a specific library call scenario.</t>
  </si>
  <si>
    <t>CANCELLATION-1 ITEM</t>
  </si>
  <si>
    <t>You have a hold request that is now canceled</t>
  </si>
  <si>
    <t>Notification about the cancellation of a specific hold request.</t>
  </si>
  <si>
    <t>CANCELLATION- MULTIPLE ITEMS</t>
  </si>
  <si>
    <t>You have %%count%% hold requests, that are now cancelled.</t>
  </si>
  <si>
    <t>Notification about the cancellation of multiple hold requests (count-dependent).</t>
  </si>
  <si>
    <t>HOLD-INTRO</t>
  </si>
  <si>
    <t>Hello. This is a message from Library.</t>
  </si>
  <si>
    <t>HOLD-1 ITEM</t>
  </si>
  <si>
    <t>You have an item available for pick up at %%ils_branch_name%%. This item will be held until %%date%%.</t>
  </si>
  <si>
    <t>Notification about a specific item being held for the user.</t>
  </si>
  <si>
    <t>HOLD- MULTIPLE ITEMS</t>
  </si>
  <si>
    <t>You have %%count%% items ready for pick up at %%ils_branch_name%%. Items will be held for seven days.</t>
  </si>
  <si>
    <t>Notification about multiple items being held for the user (count-dependent).</t>
  </si>
  <si>
    <t>HOLD 2ND NOTICE-INTRO</t>
  </si>
  <si>
    <t>Hello, This is a second notice from your local library.</t>
  </si>
  <si>
    <t>Introduction message for a second notice from the library.</t>
  </si>
  <si>
    <t>HOLD 2ND NOTICE-1 ITEM</t>
  </si>
  <si>
    <t>You have an item available for pick up at %%ils_branch_name%%. This item will be held for three more days.</t>
  </si>
  <si>
    <t>Notification about a specific item being held for the user (second notice).</t>
  </si>
  <si>
    <t>HOLD 2ND NOTICE- MULTIPLE ITEMS</t>
  </si>
  <si>
    <t>You have %%count%% items ready for pick up at %%ils_branch_name%%. Items will be held for three more days.</t>
  </si>
  <si>
    <t>Notification about multiple items being held for the user (second notice, count-dependent).</t>
  </si>
  <si>
    <t>OVERDUE-INTRO</t>
  </si>
  <si>
    <t>OVERDUE-1 ITEM</t>
  </si>
  <si>
    <t>You have an overdue item due. Please return this item to any Library.</t>
  </si>
  <si>
    <t>Notification about an overdue item (singular).</t>
  </si>
  <si>
    <t>OVERDUE- MULTIPLE ITEMS</t>
  </si>
  <si>
    <t>You have %%count%% overdue items. Please return these items to any Library.</t>
  </si>
  <si>
    <t>Notification about multiple overdue items (count-dependent).</t>
  </si>
  <si>
    <t>OVERDUE 2ND NOTICE-INTRO</t>
  </si>
  <si>
    <t>Introduction message for a second notice about overdue items.</t>
  </si>
  <si>
    <t>OVERDUE 2ND NOTICE-1 ITEM</t>
  </si>
  <si>
    <t>Notification about an overdue item (singular, second notice).</t>
  </si>
  <si>
    <t>OVERDUE 2ND NOTICE- MULTIPLE ITEMS</t>
  </si>
  <si>
    <t>You have %%count%% overdue items. Please return these items to any Library name.</t>
  </si>
  <si>
    <t>Notification about multiple overdue items (count-dependent, second notice).</t>
  </si>
  <si>
    <t>OVERDUE 3RD NOTICE-INTRO</t>
  </si>
  <si>
    <t>Hello, This is a third notice from your local library.</t>
  </si>
  <si>
    <t>Introduction message for a third notice about overdue items.</t>
  </si>
  <si>
    <t>OVERDUE 3RD NOTICE-1 ITEM</t>
  </si>
  <si>
    <t>Notification about an overdue item (singular, third notice).</t>
  </si>
  <si>
    <t>OVERDUE 3RD NOTICE- MULTIPLE ITEMS</t>
  </si>
  <si>
    <t>Notification about multiple overdue items (count-dependent, third notice).</t>
  </si>
  <si>
    <t>FINE-INTRO</t>
  </si>
  <si>
    <t>FINE-1 ITEM</t>
  </si>
  <si>
    <t>Our record indicates that you have fines related to overdue items.</t>
  </si>
  <si>
    <t>Notification about fines related to overdue items.</t>
  </si>
  <si>
    <t>Instructions to check the library account online or call the library regarding fines.</t>
  </si>
  <si>
    <t>Outbound Notifications  Spanish</t>
  </si>
  <si>
    <t>Hola, esta es su biblioteca local llamando.</t>
  </si>
  <si>
    <t>Por favor, contacte a su biblioteca local para un mensaje sobre su cuenta.</t>
  </si>
  <si>
    <t>Para más información visite nuestro sitio web o llame a su biblioteca local. Gracias.</t>
  </si>
  <si>
    <t>Hola. Este es un mensaje de su biblioteca local.</t>
  </si>
  <si>
    <t>Tiene una solicitud de retención que ahora está cancelada.</t>
  </si>
  <si>
    <t>Tiene %%count%% solicitudes de retención, que ahora están canceladas.</t>
  </si>
  <si>
    <t>Tiene un artículo disponible para recoger en %%ils_branch_name%%. Este artículo se mantendrá hasta el %%date%%.</t>
  </si>
  <si>
    <t>Tiene %%count%% artículos listos para ser recogidos en %%ils_branch_name%%. Los artículos se mantendrán durante siete días.</t>
  </si>
  <si>
    <t>Tiene %%count%% artículos listos para ser recogidos en %%ils_branch_name%%. Los artículos se mantendrán durante tres días más.</t>
  </si>
  <si>
    <t>Tiene un artículo vencido. Por favor, devuelva este artículo a cualquier biblioteca local.</t>
  </si>
  <si>
    <t>Tiene %%count%% artículos vencidos. Por favor, devuelva estos artículos a cualquier biblioteca local.</t>
  </si>
  <si>
    <t>Nuestros registros indican que tiene multas relacionadas con artículos</t>
  </si>
  <si>
    <t>"Para más información visite nuestro sitio web o llame a su biblioteca local. Gracias."</t>
  </si>
  <si>
    <t>Bonjour, ceci est un appel de votre bibliothèque locale.</t>
  </si>
  <si>
    <t>Veuillez contacter votre bibliothèque locale pour un message concernant votre compte.</t>
  </si>
  <si>
    <t>Pour plus d’informations, visitez notre site web ou appelez votre bibliothèque locale. Merci.</t>
  </si>
  <si>
    <t>Bonjour. Ceci est un message de votre bibliothèque locale.</t>
  </si>
  <si>
    <t>Vous avez une demande de réservation qui est maintenant annulée.</t>
  </si>
  <si>
    <t>Vous avez %%count%% demandes de réservation qui sont maintenant annulées.</t>
  </si>
  <si>
    <t>Vous avez un article disponible à être récupéré à %%ils_branch_name%%. Cet article sera retenu jusqu’au %%date%%.</t>
  </si>
  <si>
    <t>Vous avez %%count%% articles prêts à être récupérés à %%ils_branch_name%%. Les articles seront retenus pendant sept jours.</t>
  </si>
  <si>
    <t>Vous avez %%count%% articles prêts à être récupérés à %%ils_branch_name%%. Les articles seront retenus pendant trois jours supplémentaires.</t>
  </si>
  <si>
    <t>Vous avez un article en retard. Veuillez retourner cet article à n’importe quelle bibliothèque locale.</t>
  </si>
  <si>
    <t>Vous avez %%count%% articles en retard. Veuillez retourner ces articles à n’importe quelle bibliothèque locale.</t>
  </si>
  <si>
    <t>Bonjour, ceci est votre bibliothèque locale qui appelle.</t>
  </si>
  <si>
    <t>Nos dossiers indiquent que vous avez des amendes liées à des articles en retard.</t>
  </si>
  <si>
    <t>Courtesy Notice</t>
  </si>
  <si>
    <t xml:space="preserve">Your library card is about to expire </t>
  </si>
  <si>
    <r>
      <rPr>
        <b/>
        <sz val="11"/>
        <color rgb="FFFF0000"/>
        <rFont val="Helvetica Neue"/>
        <family val="2"/>
      </rPr>
      <t>SMS Compliance Note:</t>
    </r>
    <r>
      <rPr>
        <b/>
        <sz val="11"/>
        <color rgb="FF0E0E0E"/>
        <rFont val="Helvetica Neue"/>
        <family val="2"/>
      </rPr>
      <t xml:space="preserve">
Pursuant to the CirriusImpact ILS Terms of Service and the regulatory standards governing SMS transmission, delivery of text notifications is restricted to one message per notification type per calendar day. This restriction reflects industry and carrier mandates rather than discretionary service policy.
To adhere to these requirements, all outbound SMS content must be confined to the parameters of a single carrier-recognized message segment. Under established carrier specifications, English messages may contain no more than 160 characters, while messages containing Spanish or French characters that invoke Unicode encoding are limited to 70 characters.
Any SMS content that exceeds these limits is automatically divided by the carrier into multiple segments and is therefore classified as multiple messages under applicable regulations. 
Because only one message per notification type per day is permitted, multi-segment messages cannot be accepted or transmitted within the compliance framework of the service.</t>
    </r>
  </si>
  <si>
    <t>Name</t>
  </si>
  <si>
    <t>Abbreviation</t>
  </si>
  <si>
    <t>All branch codes listed in the system/branch table should be included, not just local item codes.
This includes all location codes found in Polaris or Sierra, such as Inn-Reach locations, Bookmobile, ILL, or drive-up windows (that are not necessarily a physical branch location,) —anything configured as a branch.</t>
  </si>
  <si>
    <t>Change Request Instructions:</t>
  </si>
  <si>
    <t>1. Copy all messages from your original Excel file into the designated fields.</t>
  </si>
  <si>
    <t>2. Enter your updated text and highlight any changes in yellow.</t>
  </si>
  <si>
    <t>3. Rename the file with an updated version number (for example, v1, v2, v3).</t>
  </si>
  <si>
    <t>4. Review the character count indicator for each message. Green indicates compliance. Red indicates the message exceeds the allowed SMS or Voice limits and must be corrected.</t>
  </si>
  <si>
    <t>5. Do not submit the file if any cell is marked red. Non-compliant messages will be rejected.</t>
  </si>
  <si>
    <t>6. Once all updates are complete, return to the website and select the “Submit Config / Change Request” option to upload the revised file.</t>
  </si>
  <si>
    <t>7. Please allow up to 7 business days for review and confirmation.</t>
  </si>
  <si>
    <t>Estimated change date on or before:</t>
  </si>
  <si>
    <t>Library Identification</t>
  </si>
  <si>
    <t>Your items may be due soon or renewed. Check your account: URL</t>
  </si>
  <si>
    <t>Your card is expiring. Visit any XYZ location with ID to stay active.</t>
  </si>
  <si>
    <t>We miss you. Visit any XYZ location or use your card to borrow something new.</t>
  </si>
  <si>
    <t>%%title%%</t>
  </si>
  <si>
    <t>%%ils_branch_name%%</t>
  </si>
  <si>
    <t>%%date%%</t>
  </si>
  <si>
    <t>%%count%%</t>
  </si>
  <si>
    <t>%%amount%%</t>
  </si>
  <si>
    <t>%%patronFirstName%%</t>
  </si>
  <si>
    <t>Variable Usage Note
When inserting variables into your messages, remember that each variable expands to a longer value once delivered. For accurate character counting, the following values are automatically added to your total:
	•	%%ils_branch_name%% adds 15 characters
	•	%%date%% adds 10 characters
	•	%%count%% adds 3 characters
	•	%%patronFirstName%%, adds 6 characters
	•	%%amount%% adds 3 characters
	•	%%title%% adds 17 characters
Please use caution when including patron names or other personal identifiers, especially on shared or family phone numbers.
SMS messages allow up to 160 characters in English and 70 characters when accented characters are used. Keep your messages concise to ensure proper delivery.</t>
  </si>
  <si>
    <t>Welcome message</t>
  </si>
  <si>
    <t>Help message</t>
  </si>
  <si>
    <t>Stop message</t>
  </si>
  <si>
    <t>SMS Provider  Message</t>
  </si>
  <si>
    <t>Your hold is ready for pickup. Please visit within the next 7 days.</t>
  </si>
  <si>
    <t>Your hold is still waiting. Please pick it up soon to avoid cancellation.</t>
  </si>
  <si>
    <t>Your hold has been CANCELLED and removed from your account.</t>
  </si>
  <si>
    <t>1 item is now OVERDUE. Please return or renew to avoid more fees.</t>
  </si>
  <si>
    <t>Several items are overdue. Return them soon to minimize fees.</t>
  </si>
  <si>
    <t>Overdue items may result in fees. Please return or renew.</t>
  </si>
  <si>
    <t>A fee of $4.50 has been added to your account. Pay online or at any branch.</t>
  </si>
  <si>
    <t>Tu reserva ha sido cancelada y removida de tu cuenta.</t>
  </si>
  <si>
    <t>Tu reserva esta lista para recoger. Visita dentro de 7 dias.</t>
  </si>
  <si>
    <t>Tu reserva sigue esperando. Recogela pronto para evitar cancelacion.</t>
  </si>
  <si>
    <t>1 articulo esta vencido. Devuelvelo o renuevalo para evitar cargos.</t>
  </si>
  <si>
    <t>Varios articulos estan vencidos. Devuelvelos pronto para minimizar cargos.</t>
  </si>
  <si>
    <t>Los articulos vencidos pueden generar cargos. Devuelvelos o renuevalos.</t>
  </si>
  <si>
    <t>Mensaje de la Biblioteca Publica.</t>
  </si>
  <si>
    <t>Por favor contactanos por un mensaje importante.</t>
  </si>
  <si>
    <t>Gracias.</t>
  </si>
  <si>
    <t>Se agrego un cargo de $4.50 a tu cuenta. Paga en linea o en una sede.</t>
  </si>
  <si>
    <t>Tus articulos pueden vencer pronto o renovarse. Revisa tu cuenta: URL</t>
  </si>
  <si>
    <t>Tu tarjeta esta por expirar. Visita cualquier sede XYZ con ID.</t>
  </si>
  <si>
    <t>Te extranamos. Visita una sede XYZ o usa tu tarjeta para pedir algo nuevo.</t>
  </si>
  <si>
    <t>Votre reservation a ete annulee et retiree de votre compte.</t>
  </si>
  <si>
    <t>Votre reservation est prete pour le retrait. Merci de venir dans les 7 jours.</t>
  </si>
  <si>
    <t>Votre reservation est toujours en attente. Merci de la recuperer bientot.</t>
  </si>
  <si>
    <t>Un article est maintenant en retard. Merci de le rendre ou de le renouveler.</t>
  </si>
  <si>
    <t>Plusieurs articles sont en retard. Merci de les retourner rapidement.</t>
  </si>
  <si>
    <t>Les articles en retard peuvent entrainer des frais. Merci de les rendre ou de les renouveler.</t>
  </si>
  <si>
    <t>Message de la Bibliotheque Publique.</t>
  </si>
  <si>
    <t>Merci de nous contacter pour un message important.</t>
  </si>
  <si>
    <t>Merci.</t>
  </si>
  <si>
    <t>Des frais de 4,50 $ ont ete ajoutes a votre compte. Payez en ligne ou en agence.</t>
  </si>
  <si>
    <t>Vos articles peuvent arriver a echeance bientot ou etre renouveles. Verifiez votre compte: URL</t>
  </si>
  <si>
    <t>Votre carte expire bientot. Visitez n importe quel site XYZ avec une piece d identite.</t>
  </si>
  <si>
    <t>Vous nous manquez. Visitez un site XYZ ou utilisez votre carte pour emprunter quelque chose.</t>
  </si>
  <si>
    <t>Messages with special characters are limited to 70 characters; without them the limit is 160.</t>
  </si>
  <si>
    <t>API Information</t>
  </si>
  <si>
    <t xml:space="preserve"> Production API URL:</t>
  </si>
  <si>
    <t>PAPI service URL - in this format: https://[libraryURL]/PAPIService/REST</t>
  </si>
  <si>
    <t>API Username:</t>
  </si>
  <si>
    <t>It’s recommended to create a new API user and key specifically for this integration to avoid conflicts with multiple vendors sharing the same key. The username will be the AccessID.</t>
  </si>
  <si>
    <t>API Key:</t>
  </si>
  <si>
    <t>Local Domain name in Polaris system:</t>
  </si>
  <si>
    <t>The local/internal Domain name/prefix in Polaris system. For multi tenant hosted the domain will always be HPL</t>
  </si>
  <si>
    <t>Username:</t>
  </si>
  <si>
    <t>Valid staff user credentials, doesn’t need specific permissions in Polaris, but it must be an active account in Polaris that can log in. It’s best to choose a name that clearly identifies it as being used for SMS/IPA purposes.</t>
  </si>
  <si>
    <t>Password:</t>
  </si>
  <si>
    <t>The user password</t>
  </si>
  <si>
    <t>Clarivate site name:</t>
  </si>
  <si>
    <t>This is how your library system is officially referred to, similar to what you would enter for your system in Polaris.</t>
  </si>
  <si>
    <t>Clarivate site code:</t>
  </si>
  <si>
    <t>This is an abbreviation/short identifier for your library system. It is used for SMS functionality, allowing patrons to text the code to a short number for actions opting back in after accidentally replying "STOP."
Since many libraries have similar acronyms, we will try to accommodate your preferred code. If your requested code is unavailable, we will provide an alternative</t>
  </si>
  <si>
    <t>library’s IP address:</t>
  </si>
  <si>
    <t>IP range for the server(s) running SQL and PAPI.Only public IP
For a hosted library, it's not relevant</t>
  </si>
  <si>
    <t>Library's network subnet:</t>
  </si>
  <si>
    <t>HOW TO TEST API INFO BEFORE SUBMITING</t>
  </si>
  <si>
    <t>1. Open: https://[Production API URL]/PAPIService/swagger/index.html
2.Test API Address, Username, and Key using a public endpoint.
3. Test AuthenticateStaffUser with Local Domain, Staff Username, and Password.
4. Run a simple read-only endpoint using the token from above.</t>
  </si>
  <si>
    <t>Was the testing successful, and can you verify that the details above are correct?</t>
  </si>
  <si>
    <t>please write YES OR NO</t>
  </si>
  <si>
    <r>
      <t xml:space="preserve">If your answer is </t>
    </r>
    <r>
      <rPr>
        <b/>
        <sz val="36"/>
        <color rgb="FFFF0000"/>
        <rFont val="Calibri"/>
        <family val="2"/>
      </rPr>
      <t>NO</t>
    </r>
    <r>
      <rPr>
        <sz val="36"/>
        <color rgb="FFFF0000"/>
        <rFont val="Calibri"/>
        <family val="2"/>
      </rPr>
      <t xml:space="preserve">, please stop and verify the information above with the library. Test the API details again. </t>
    </r>
    <r>
      <rPr>
        <b/>
        <sz val="36"/>
        <color rgb="FFFF0000"/>
        <rFont val="Calibri"/>
        <family val="2"/>
      </rPr>
      <t>Do not submit this form</t>
    </r>
    <r>
      <rPr>
        <sz val="36"/>
        <color rgb="FFFF0000"/>
        <rFont val="Calibri"/>
        <family val="2"/>
      </rPr>
      <t xml:space="preserve"> until you have confirmed that all API information has been tested and validated successfully.</t>
    </r>
  </si>
  <si>
    <t xml:space="preserve"> Character count one item</t>
  </si>
  <si>
    <t xml:space="preserve">Character count multiple items </t>
  </si>
  <si>
    <t>dfdsf</t>
  </si>
  <si>
    <t>SMS messages allow up to 160 characters</t>
  </si>
  <si>
    <t>OUTBOUND CALL HOURS</t>
  </si>
  <si>
    <t>Monday - Saturday</t>
  </si>
  <si>
    <t>please specify the hours during which calls should be made to your patrons.</t>
  </si>
  <si>
    <t>Holidays</t>
  </si>
  <si>
    <t>Please update Holiday Schedule Tab</t>
  </si>
  <si>
    <t>SMS Hours (not required at this time; reserved for an upcoming feature release)</t>
  </si>
  <si>
    <t>please specify the hours during which SMS will be sent  to your patrons.</t>
  </si>
  <si>
    <t>a</t>
  </si>
  <si>
    <t>Please provide the required information for the SMS provider message. The site name will automatically populate based on the value entered in the Polaris tab. This message is carrier regulated and cannot be edited or modified.</t>
  </si>
  <si>
    <t>Support Email</t>
  </si>
  <si>
    <t>Support Phone number</t>
  </si>
  <si>
    <t>Site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</si>
</sst>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37">
    <font>
      <sz val="12"/>
      <color theme="1"/>
      <name val="Aptos Narrow"/>
      <family val="2"/>
      <scheme val="minor"/>
    </font>
    <font>
      <sz val="12"/>
      <color theme="1"/>
      <name val="Aptos Narrow"/>
      <family val="2"/>
      <scheme val="minor"/>
    </font>
    <font>
      <b/>
      <sz val="12"/>
      <color theme="1"/>
      <name val="Aptos Narrow"/>
      <family val="2"/>
      <scheme val="minor"/>
    </font>
    <font>
      <b/>
      <sz val="12"/>
      <color rgb="FFFFFFFF"/>
      <name val="Aptos Narrow"/>
      <family val="2"/>
      <scheme val="minor"/>
    </font>
    <font>
      <sz val="11"/>
      <color theme="1"/>
      <name val="Calibri"/>
      <family val="2"/>
    </font>
    <font>
      <b/>
      <sz val="11"/>
      <color theme="1"/>
      <name val="Calibri"/>
      <family val="2"/>
    </font>
    <font>
      <b/>
      <sz val="11"/>
      <name val="Calibri"/>
      <family val="2"/>
    </font>
    <font>
      <b/>
      <sz val="20"/>
      <color theme="1"/>
      <name val="Aptos Narrow"/>
      <family val="2"/>
      <scheme val="minor"/>
    </font>
    <font>
      <sz val="11"/>
      <color theme="4" tint="-0.499984740745262"/>
      <name val="Calibri"/>
      <family val="2"/>
    </font>
    <font>
      <b/>
      <sz val="11"/>
      <color rgb="FF000000"/>
      <name val="Calibri"/>
      <family val="2"/>
    </font>
    <font>
      <b/>
      <sz val="22"/>
      <color theme="1"/>
      <name val="Aptos Narrow"/>
      <family val="2"/>
      <scheme val="minor"/>
    </font>
    <font>
      <i/>
      <sz val="11"/>
      <color rgb="FF000000"/>
      <name val="Calibri"/>
      <family val="2"/>
    </font>
    <font>
      <sz val="11"/>
      <color rgb="FF374151"/>
      <name val="Calibri"/>
      <family val="2"/>
    </font>
    <font>
      <b/>
      <sz val="11"/>
      <color theme="1"/>
      <name val="Aptos Display"/>
      <family val="2"/>
      <scheme val="major"/>
    </font>
    <font>
      <b/>
      <sz val="11"/>
      <color rgb="FFFF0000"/>
      <name val="Helvetica Neue"/>
      <family val="2"/>
    </font>
    <font>
      <b/>
      <sz val="11"/>
      <color rgb="FF0E0E0E"/>
      <name val="Helvetica Neue"/>
      <family val="2"/>
    </font>
    <font>
      <b/>
      <sz val="11"/>
      <color theme="1"/>
      <name val="Aptos Narrow"/>
      <family val="2"/>
      <scheme val="minor"/>
    </font>
    <font>
      <b/>
      <sz val="22"/>
      <color rgb="FFFFFFFF"/>
      <name val="Calibri"/>
      <family val="2"/>
    </font>
    <font>
      <sz val="22"/>
      <color theme="1"/>
      <name val="Aptos Narrow"/>
      <family val="2"/>
      <scheme val="minor"/>
    </font>
    <font>
      <b/>
      <sz val="16"/>
      <color theme="1"/>
      <name val="Aptos Display"/>
      <family val="2"/>
      <scheme val="major"/>
    </font>
    <font>
      <b/>
      <sz val="16"/>
      <color theme="1"/>
      <name val="Aptos Narrow"/>
      <family val="2"/>
      <scheme val="minor"/>
    </font>
    <font>
      <b/>
      <sz val="14"/>
      <color rgb="FF000000"/>
      <name val="Helvetica Neue"/>
      <family val="2"/>
    </font>
    <font>
      <b/>
      <sz val="18"/>
      <color theme="1"/>
      <name val="Calibri"/>
      <family val="2"/>
    </font>
    <font>
      <sz val="28"/>
      <color rgb="FFFF0000"/>
      <name val="Aptos Narrow"/>
      <family val="2"/>
      <scheme val="minor"/>
    </font>
    <font>
      <sz val="28"/>
      <color theme="1"/>
      <name val="Aptos Narrow"/>
      <family val="2"/>
      <scheme val="minor"/>
    </font>
    <font>
      <b/>
      <sz val="16"/>
      <color rgb="FFFFFFFF"/>
      <name val="Calibri"/>
      <family val="2"/>
    </font>
    <font>
      <sz val="12"/>
      <color rgb="FF000000"/>
      <name val="Calibri Light"/>
      <family val="2"/>
    </font>
    <font>
      <sz val="28"/>
      <color rgb="FF15171A"/>
      <name val="Arial"/>
      <family val="2"/>
    </font>
    <font>
      <sz val="36"/>
      <color rgb="FFFF0000"/>
      <name val="Calibri Light"/>
      <family val="2"/>
    </font>
    <font>
      <b/>
      <sz val="36"/>
      <color rgb="FFFF0000"/>
      <name val="Calibri"/>
      <family val="2"/>
    </font>
    <font>
      <sz val="36"/>
      <color rgb="FFFF0000"/>
      <name val="Calibri"/>
      <family val="2"/>
    </font>
    <font>
      <b/>
      <sz val="12"/>
      <color rgb="FF374151"/>
      <name val="Söhne"/>
    </font>
    <font>
      <b/>
      <sz val="11"/>
      <color rgb="FFFFFFFF"/>
      <name val="Calibri"/>
      <family val="2"/>
    </font>
    <font>
      <u/>
      <sz val="12"/>
      <color theme="10"/>
      <name val="Aptos Narrow"/>
      <family val="2"/>
      <scheme val="minor"/>
    </font>
    <font>
      <b/>
      <sz val="14"/>
      <color theme="1"/>
      <name val="Aptos Narrow"/>
      <family val="2"/>
      <scheme val="minor"/>
    </font>
    <font>
      <sz val="14"/>
      <color theme="1"/>
      <name val="Aptos Narrow"/>
      <family val="2"/>
      <scheme val="minor"/>
    </font>
    <font>
      <b/>
      <sz val="16"/>
      <name val="Calibri"/>
      <family val="2"/>
    </font>
  </fonts>
  <fills count="11">
    <fill>
      <patternFill patternType="none"/>
    </fill>
    <fill>
      <patternFill patternType="gray125"/>
    </fill>
    <fill>
      <patternFill patternType="solid">
        <fgColor theme="0"/>
        <bgColor indexed="64"/>
      </patternFill>
    </fill>
    <fill>
      <patternFill patternType="solid">
        <fgColor rgb="FF1F4E78"/>
        <bgColor rgb="FF1F4E78"/>
      </patternFill>
    </fill>
    <fill>
      <patternFill patternType="solid">
        <fgColor rgb="FFFFFF00"/>
        <bgColor indexed="64"/>
      </patternFill>
    </fill>
    <fill>
      <patternFill patternType="solid">
        <fgColor theme="4" tint="0.79998168889431442"/>
        <bgColor indexed="64"/>
      </patternFill>
    </fill>
    <fill>
      <patternFill patternType="solid">
        <fgColor theme="7" tint="0.59996337778862885"/>
        <bgColor indexed="64"/>
      </patternFill>
    </fill>
    <fill>
      <patternFill patternType="solid">
        <fgColor rgb="FFFFFF00"/>
        <bgColor rgb="FF000000"/>
      </patternFill>
    </fill>
    <fill>
      <patternFill patternType="solid">
        <fgColor theme="3" tint="0.749961851863155"/>
        <bgColor rgb="FF1F4E78"/>
      </patternFill>
    </fill>
    <fill>
      <patternFill patternType="solid">
        <fgColor theme="3" tint="0.749961851863155"/>
        <bgColor indexed="64"/>
      </patternFill>
    </fill>
    <fill>
      <patternFill patternType="solid">
        <fgColor theme="3" tint="0.749961851863155"/>
        <bgColor rgb="FF000000"/>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theme="4" tint="0.59999389629810485"/>
      </left>
      <right/>
      <top style="medium">
        <color theme="4" tint="0.59999389629810485"/>
      </top>
      <bottom/>
      <diagonal/>
    </border>
    <border>
      <left/>
      <right/>
      <top style="medium">
        <color theme="4" tint="0.59999389629810485"/>
      </top>
      <bottom/>
      <diagonal/>
    </border>
    <border>
      <left/>
      <right style="medium">
        <color theme="4" tint="0.59999389629810485"/>
      </right>
      <top style="medium">
        <color theme="4" tint="0.59999389629810485"/>
      </top>
      <bottom/>
      <diagonal/>
    </border>
    <border>
      <left style="medium">
        <color theme="4" tint="0.59999389629810485"/>
      </left>
      <right/>
      <top/>
      <bottom/>
      <diagonal/>
    </border>
    <border>
      <left/>
      <right style="medium">
        <color theme="4" tint="0.59999389629810485"/>
      </right>
      <top/>
      <bottom/>
      <diagonal/>
    </border>
    <border>
      <left style="medium">
        <color theme="4" tint="0.59999389629810485"/>
      </left>
      <right/>
      <top/>
      <bottom style="medium">
        <color theme="4" tint="0.59999389629810485"/>
      </bottom>
      <diagonal/>
    </border>
    <border>
      <left/>
      <right/>
      <top/>
      <bottom style="medium">
        <color theme="4" tint="0.59999389629810485"/>
      </bottom>
      <diagonal/>
    </border>
    <border>
      <left/>
      <right style="medium">
        <color theme="4" tint="0.59999389629810485"/>
      </right>
      <top/>
      <bottom style="medium">
        <color theme="4" tint="0.59999389629810485"/>
      </bottom>
      <diagonal/>
    </border>
    <border>
      <left style="thin">
        <color indexed="64"/>
      </left>
      <right/>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theme="4" tint="0.59999389629810485"/>
      </left>
      <right/>
      <top style="thin">
        <color theme="4" tint="0.59999389629810485"/>
      </top>
      <bottom style="thin">
        <color theme="4" tint="0.59999389629810485"/>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bottom/>
      <diagonal/>
    </border>
    <border>
      <left style="thin">
        <color theme="4" tint="0.59999389629810485"/>
      </left>
      <right/>
      <top/>
      <bottom style="thin">
        <color theme="4" tint="0.59999389629810485"/>
      </bottom>
      <diagonal/>
    </border>
    <border>
      <left/>
      <right/>
      <top/>
      <bottom style="thin">
        <color theme="4" tint="0.59999389629810485"/>
      </bottom>
      <diagonal/>
    </border>
    <border>
      <left/>
      <right style="thick">
        <color indexed="64"/>
      </right>
      <top/>
      <bottom style="thin">
        <color theme="4" tint="0.59999389629810485"/>
      </bottom>
      <diagonal/>
    </border>
    <border>
      <left style="thin">
        <color theme="4" tint="0.59999389629810485"/>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3">
    <xf numFmtId="0" fontId="0" fillId="0" borderId="0"/>
    <xf numFmtId="0" fontId="1" fillId="0" borderId="0"/>
    <xf numFmtId="0" fontId="33" fillId="0" borderId="0" applyNumberFormat="0" applyFill="0" applyBorder="0" applyAlignment="0" applyProtection="0"/>
  </cellStyleXfs>
  <cellXfs count="104">
    <xf numFmtId="0" fontId="0" fillId="0" borderId="0" xfId="0"/>
    <xf numFmtId="0" fontId="0" fillId="2" borderId="0" xfId="0" applyFill="1"/>
    <xf numFmtId="0" fontId="3" fillId="3" borderId="2" xfId="0" applyFont="1" applyFill="1" applyBorder="1" applyAlignment="1" applyProtection="1">
      <alignment horizontal="center" vertical="center" wrapText="1"/>
      <protection locked="0"/>
    </xf>
    <xf numFmtId="0" fontId="4" fillId="2" borderId="0" xfId="1" applyFont="1" applyFill="1" applyAlignment="1" applyProtection="1">
      <alignment horizontal="left" vertical="center" wrapText="1"/>
      <protection locked="0"/>
    </xf>
    <xf numFmtId="0" fontId="5" fillId="0" borderId="1" xfId="1" applyFont="1" applyBorder="1" applyAlignment="1">
      <alignment horizontal="left" vertical="center" wrapText="1"/>
    </xf>
    <xf numFmtId="0" fontId="4" fillId="0" borderId="1" xfId="1" applyFont="1" applyBorder="1" applyAlignment="1" applyProtection="1">
      <alignment horizontal="left" vertical="center" wrapText="1"/>
      <protection locked="0"/>
    </xf>
    <xf numFmtId="0" fontId="6" fillId="0" borderId="1" xfId="1" applyFont="1" applyBorder="1" applyAlignment="1">
      <alignment horizontal="left" vertical="center" wrapText="1"/>
    </xf>
    <xf numFmtId="0" fontId="5" fillId="0" borderId="1" xfId="1" applyFont="1" applyBorder="1" applyAlignment="1">
      <alignment horizontal="center" vertical="center" wrapText="1"/>
    </xf>
    <xf numFmtId="0" fontId="7" fillId="0" borderId="1" xfId="0" applyFont="1" applyBorder="1" applyAlignment="1">
      <alignment horizontal="center"/>
    </xf>
    <xf numFmtId="0" fontId="9" fillId="0" borderId="1" xfId="0" applyFont="1" applyBorder="1" applyAlignment="1">
      <alignment horizontal="left" vertical="center" wrapText="1"/>
    </xf>
    <xf numFmtId="0" fontId="4" fillId="2" borderId="0" xfId="1" applyFont="1" applyFill="1" applyAlignment="1">
      <alignment horizontal="left" vertical="center" wrapText="1"/>
    </xf>
    <xf numFmtId="0" fontId="4" fillId="0" borderId="1" xfId="1" applyFont="1" applyBorder="1" applyAlignment="1">
      <alignment horizontal="left" vertical="center" wrapText="1"/>
    </xf>
    <xf numFmtId="0" fontId="5" fillId="0" borderId="0" xfId="1" applyFont="1" applyAlignment="1">
      <alignment horizontal="left" vertical="center" wrapText="1"/>
    </xf>
    <xf numFmtId="0" fontId="10" fillId="0" borderId="1" xfId="0" applyFont="1" applyBorder="1" applyAlignment="1">
      <alignment horizontal="center"/>
    </xf>
    <xf numFmtId="0" fontId="5" fillId="0" borderId="0" xfId="1" applyFont="1" applyAlignment="1">
      <alignment horizontal="center" vertical="center" wrapText="1"/>
    </xf>
    <xf numFmtId="0" fontId="11" fillId="0" borderId="1" xfId="1" applyFont="1" applyBorder="1" applyAlignment="1">
      <alignment horizontal="left" vertical="center" wrapText="1"/>
    </xf>
    <xf numFmtId="0" fontId="12" fillId="0" borderId="0" xfId="0" applyFont="1" applyAlignment="1">
      <alignment vertical="center" wrapText="1"/>
    </xf>
    <xf numFmtId="0" fontId="4" fillId="0" borderId="12" xfId="1" applyFont="1" applyBorder="1" applyAlignment="1">
      <alignment horizontal="left" vertical="center" wrapText="1"/>
    </xf>
    <xf numFmtId="0" fontId="0" fillId="0" borderId="1" xfId="0" applyBorder="1" applyAlignment="1">
      <alignment vertical="center" wrapText="1"/>
    </xf>
    <xf numFmtId="0" fontId="4" fillId="0" borderId="0" xfId="1" applyFont="1" applyAlignment="1">
      <alignment horizontal="left" vertical="center" wrapText="1"/>
    </xf>
    <xf numFmtId="0" fontId="4" fillId="0" borderId="0" xfId="1" applyFont="1" applyAlignment="1" applyProtection="1">
      <alignment horizontal="left" vertical="center" wrapText="1"/>
      <protection locked="0"/>
    </xf>
    <xf numFmtId="0" fontId="5" fillId="0" borderId="1" xfId="1" applyFont="1" applyBorder="1" applyAlignment="1" applyProtection="1">
      <alignment horizontal="left" vertical="center" wrapText="1"/>
      <protection locked="0"/>
    </xf>
    <xf numFmtId="0" fontId="9" fillId="4" borderId="0" xfId="0" applyFont="1" applyFill="1" applyProtection="1">
      <protection locked="0"/>
    </xf>
    <xf numFmtId="0" fontId="6" fillId="4" borderId="0" xfId="0" applyFont="1" applyFill="1" applyProtection="1">
      <protection locked="0"/>
    </xf>
    <xf numFmtId="0" fontId="0" fillId="0" borderId="13" xfId="0" applyBorder="1" applyProtection="1">
      <protection locked="0"/>
    </xf>
    <xf numFmtId="164" fontId="19" fillId="0" borderId="1" xfId="1" applyNumberFormat="1" applyFont="1" applyBorder="1" applyAlignment="1" applyProtection="1">
      <alignment horizontal="center"/>
      <protection locked="0"/>
    </xf>
    <xf numFmtId="0" fontId="19" fillId="0" borderId="1" xfId="1" applyFont="1" applyBorder="1" applyAlignment="1" applyProtection="1">
      <alignment horizontal="center"/>
      <protection locked="0"/>
    </xf>
    <xf numFmtId="164" fontId="20" fillId="0" borderId="0" xfId="0" applyNumberFormat="1" applyFont="1" applyAlignment="1">
      <alignment horizontal="center"/>
    </xf>
    <xf numFmtId="0" fontId="6" fillId="0" borderId="1" xfId="1" applyFont="1" applyBorder="1" applyAlignment="1" applyProtection="1">
      <alignment horizontal="left" vertical="center" wrapText="1"/>
      <protection locked="0"/>
    </xf>
    <xf numFmtId="0" fontId="0" fillId="2" borderId="0" xfId="0" applyFill="1" applyProtection="1">
      <protection locked="0"/>
    </xf>
    <xf numFmtId="0" fontId="4" fillId="4" borderId="0" xfId="1" applyFont="1" applyFill="1" applyAlignment="1" applyProtection="1">
      <alignment horizontal="left" vertical="center" wrapText="1"/>
      <protection locked="0"/>
    </xf>
    <xf numFmtId="9" fontId="6" fillId="0" borderId="1" xfId="1" applyNumberFormat="1" applyFont="1" applyBorder="1" applyAlignment="1" applyProtection="1">
      <alignment horizontal="left" vertical="center" wrapText="1"/>
      <protection locked="0"/>
    </xf>
    <xf numFmtId="0" fontId="26" fillId="0" borderId="0" xfId="0" applyFont="1" applyAlignment="1" applyProtection="1">
      <alignment horizontal="left"/>
      <protection locked="0"/>
    </xf>
    <xf numFmtId="0" fontId="25" fillId="3" borderId="0" xfId="0" applyFont="1" applyFill="1" applyAlignment="1" applyProtection="1">
      <alignment horizontal="center" vertical="center"/>
      <protection locked="0"/>
    </xf>
    <xf numFmtId="0" fontId="31" fillId="0" borderId="1" xfId="1" applyFont="1" applyBorder="1" applyAlignment="1" applyProtection="1">
      <alignment wrapText="1"/>
      <protection locked="0"/>
    </xf>
    <xf numFmtId="0" fontId="3" fillId="3" borderId="2" xfId="0" applyFont="1" applyFill="1" applyBorder="1" applyAlignment="1">
      <alignment horizontal="center" vertical="center" wrapText="1"/>
    </xf>
    <xf numFmtId="0" fontId="13" fillId="0" borderId="1" xfId="1" applyFont="1" applyBorder="1" applyAlignment="1">
      <alignment horizontal="left" vertical="center"/>
    </xf>
    <xf numFmtId="0" fontId="9" fillId="0" borderId="20" xfId="0" applyFont="1" applyBorder="1" applyAlignment="1">
      <alignment horizontal="left" vertical="center" wrapText="1"/>
    </xf>
    <xf numFmtId="0" fontId="9" fillId="0" borderId="20" xfId="0" applyFont="1" applyBorder="1" applyAlignment="1" applyProtection="1">
      <alignment horizontal="left" vertical="center" wrapText="1"/>
      <protection locked="0"/>
    </xf>
    <xf numFmtId="0" fontId="26" fillId="0" borderId="1" xfId="0" applyFont="1" applyBorder="1" applyAlignment="1" applyProtection="1">
      <alignment horizontal="left"/>
      <protection locked="0"/>
    </xf>
    <xf numFmtId="0" fontId="23" fillId="0" borderId="17" xfId="0" applyFont="1" applyBorder="1" applyAlignment="1">
      <alignment horizontal="center" wrapText="1"/>
    </xf>
    <xf numFmtId="0" fontId="24" fillId="0" borderId="17" xfId="0" applyFont="1" applyBorder="1" applyAlignment="1">
      <alignment horizontal="center" wrapText="1"/>
    </xf>
    <xf numFmtId="0" fontId="24" fillId="0" borderId="18" xfId="0" applyFont="1" applyBorder="1" applyAlignment="1">
      <alignment horizontal="center" wrapText="1"/>
    </xf>
    <xf numFmtId="0" fontId="17" fillId="3" borderId="11" xfId="0" applyFont="1" applyFill="1" applyBorder="1" applyAlignment="1" applyProtection="1">
      <alignment horizontal="center" vertical="center" wrapText="1"/>
      <protection locked="0"/>
    </xf>
    <xf numFmtId="0" fontId="18" fillId="0" borderId="0" xfId="0" applyFont="1" applyAlignment="1" applyProtection="1">
      <alignment wrapText="1"/>
      <protection locked="0"/>
    </xf>
    <xf numFmtId="0" fontId="18" fillId="0" borderId="0" xfId="0" applyFont="1" applyAlignment="1">
      <alignment wrapText="1"/>
    </xf>
    <xf numFmtId="0" fontId="21" fillId="6" borderId="0" xfId="0" applyFont="1" applyFill="1" applyAlignment="1">
      <alignment wrapText="1"/>
    </xf>
    <xf numFmtId="0" fontId="2" fillId="0" borderId="0" xfId="0" applyFont="1" applyAlignment="1">
      <alignment wrapText="1"/>
    </xf>
    <xf numFmtId="0" fontId="22" fillId="4" borderId="11" xfId="1" applyFont="1" applyFill="1" applyBorder="1" applyAlignment="1" applyProtection="1">
      <alignment horizontal="center" vertical="center" wrapText="1"/>
      <protection locked="0"/>
    </xf>
    <xf numFmtId="0" fontId="22" fillId="4" borderId="0" xfId="1" applyFont="1" applyFill="1" applyAlignment="1" applyProtection="1">
      <alignment horizontal="center" vertical="center" wrapText="1"/>
      <protection locked="0"/>
    </xf>
    <xf numFmtId="0" fontId="22" fillId="4" borderId="16" xfId="1" applyFont="1" applyFill="1" applyBorder="1" applyAlignment="1" applyProtection="1">
      <alignment horizontal="center" vertical="center" wrapText="1"/>
      <protection locked="0"/>
    </xf>
    <xf numFmtId="0" fontId="8" fillId="0" borderId="6" xfId="1" applyFont="1" applyBorder="1" applyAlignment="1" applyProtection="1">
      <alignment horizontal="center" vertical="center" wrapText="1"/>
      <protection locked="0"/>
    </xf>
    <xf numFmtId="0" fontId="0" fillId="0" borderId="0" xfId="0" applyAlignment="1" applyProtection="1">
      <alignment vertical="center" wrapText="1"/>
      <protection locked="0"/>
    </xf>
    <xf numFmtId="0" fontId="0" fillId="0" borderId="0" xfId="0" applyAlignment="1">
      <alignment wrapText="1"/>
    </xf>
    <xf numFmtId="0" fontId="0" fillId="0" borderId="6" xfId="0" applyBorder="1" applyAlignment="1" applyProtection="1">
      <alignment vertical="center" wrapText="1"/>
      <protection locked="0"/>
    </xf>
    <xf numFmtId="0" fontId="8" fillId="0" borderId="3" xfId="1" applyFont="1" applyBorder="1" applyAlignment="1" applyProtection="1">
      <alignment horizontal="center" vertical="center" wrapText="1"/>
      <protection locked="0"/>
    </xf>
    <xf numFmtId="0" fontId="0" fillId="0" borderId="4" xfId="0"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7" xfId="0" applyBorder="1" applyAlignment="1" applyProtection="1">
      <alignment vertical="center" wrapText="1"/>
      <protection locked="0"/>
    </xf>
    <xf numFmtId="0" fontId="0" fillId="0" borderId="8" xfId="0" applyBorder="1" applyAlignment="1" applyProtection="1">
      <alignment vertical="center" wrapText="1"/>
      <protection locked="0"/>
    </xf>
    <xf numFmtId="0" fontId="0" fillId="0" borderId="9" xfId="0" applyBorder="1" applyAlignment="1" applyProtection="1">
      <alignment vertical="center" wrapText="1"/>
      <protection locked="0"/>
    </xf>
    <xf numFmtId="0" fontId="0" fillId="0" borderId="10" xfId="0" applyBorder="1" applyAlignment="1" applyProtection="1">
      <alignment vertical="center" wrapText="1"/>
      <protection locked="0"/>
    </xf>
    <xf numFmtId="0" fontId="6" fillId="5" borderId="0" xfId="1" applyFont="1" applyFill="1" applyAlignment="1">
      <alignment horizontal="left" vertical="center" wrapText="1"/>
    </xf>
    <xf numFmtId="0" fontId="0" fillId="0" borderId="0" xfId="0" applyAlignment="1">
      <alignment horizontal="left" vertical="center" wrapText="1"/>
    </xf>
    <xf numFmtId="0" fontId="17" fillId="3" borderId="11" xfId="0" applyFont="1" applyFill="1" applyBorder="1" applyAlignment="1">
      <alignment horizontal="center" vertical="center" wrapText="1"/>
    </xf>
    <xf numFmtId="0" fontId="5" fillId="2" borderId="0" xfId="1" applyFont="1" applyFill="1" applyAlignment="1" applyProtection="1">
      <alignment horizontal="left" vertical="center" wrapText="1"/>
      <protection locked="0"/>
    </xf>
    <xf numFmtId="0" fontId="16" fillId="0" borderId="0" xfId="0" applyFont="1" applyAlignment="1">
      <alignment horizontal="left" vertical="center" wrapText="1"/>
    </xf>
    <xf numFmtId="0" fontId="25" fillId="3" borderId="19" xfId="0" applyFont="1" applyFill="1" applyBorder="1" applyAlignment="1" applyProtection="1">
      <alignment horizontal="center" vertical="center"/>
      <protection locked="0"/>
    </xf>
    <xf numFmtId="0" fontId="25" fillId="3" borderId="14" xfId="0" applyFont="1" applyFill="1" applyBorder="1" applyAlignment="1" applyProtection="1">
      <alignment horizontal="center" vertical="center"/>
      <protection locked="0"/>
    </xf>
    <xf numFmtId="0" fontId="25" fillId="3" borderId="15" xfId="0" applyFont="1" applyFill="1" applyBorder="1" applyAlignment="1" applyProtection="1">
      <alignment horizontal="center" vertical="center"/>
      <protection locked="0"/>
    </xf>
    <xf numFmtId="0" fontId="25" fillId="3" borderId="0" xfId="0" applyFont="1" applyFill="1" applyAlignment="1" applyProtection="1">
      <alignment horizontal="center" vertical="center"/>
      <protection locked="0"/>
    </xf>
    <xf numFmtId="0" fontId="27" fillId="7" borderId="0" xfId="0" applyFont="1" applyFill="1" applyAlignment="1" applyProtection="1">
      <alignment horizontal="center" wrapText="1"/>
      <protection locked="0"/>
    </xf>
    <xf numFmtId="0" fontId="28" fillId="0" borderId="0" xfId="0" applyFont="1" applyAlignment="1" applyProtection="1">
      <alignment horizontal="center" vertical="center" wrapText="1"/>
      <protection locked="0"/>
    </xf>
    <xf numFmtId="0" fontId="4" fillId="2" borderId="0" xfId="1" applyFont="1" applyFill="1" applyAlignment="1">
      <alignment horizontal="left" vertical="center"/>
    </xf>
    <xf numFmtId="0" fontId="1" fillId="0" borderId="0" xfId="1" applyAlignment="1">
      <alignment horizontal="left" vertical="center" wrapText="1"/>
    </xf>
    <xf numFmtId="0" fontId="6" fillId="2" borderId="24" xfId="1" applyFont="1" applyFill="1" applyBorder="1" applyAlignment="1" applyProtection="1">
      <alignment horizontal="center" vertical="center" wrapText="1"/>
      <protection locked="0"/>
    </xf>
    <xf numFmtId="0" fontId="6" fillId="2" borderId="24" xfId="1" applyFont="1" applyFill="1" applyBorder="1" applyAlignment="1" applyProtection="1">
      <alignment horizontal="center" vertical="center" wrapText="1"/>
    </xf>
    <xf numFmtId="0" fontId="5" fillId="2" borderId="24" xfId="1" applyFont="1" applyFill="1" applyBorder="1" applyAlignment="1" applyProtection="1">
      <alignment horizontal="center" vertical="center" wrapText="1"/>
    </xf>
    <xf numFmtId="0" fontId="0" fillId="2" borderId="0" xfId="0" applyFill="1" applyProtection="1"/>
    <xf numFmtId="0" fontId="3" fillId="3" borderId="21" xfId="0" applyFont="1" applyFill="1" applyBorder="1" applyAlignment="1" applyProtection="1">
      <alignment horizontal="center" vertical="center" wrapText="1"/>
    </xf>
    <xf numFmtId="0" fontId="3" fillId="3" borderId="22" xfId="0" applyFont="1" applyFill="1" applyBorder="1" applyAlignment="1" applyProtection="1">
      <alignment horizontal="center" vertical="center" wrapText="1"/>
    </xf>
    <xf numFmtId="0" fontId="3" fillId="3" borderId="23" xfId="0" applyFont="1" applyFill="1" applyBorder="1" applyAlignment="1" applyProtection="1">
      <alignment horizontal="center" vertical="center" wrapText="1"/>
    </xf>
    <xf numFmtId="0" fontId="5" fillId="0" borderId="1" xfId="1" applyFont="1" applyBorder="1" applyAlignment="1" applyProtection="1">
      <alignment horizontal="left" vertical="center" wrapText="1"/>
    </xf>
    <xf numFmtId="0" fontId="32" fillId="3" borderId="12" xfId="0" applyFont="1" applyFill="1" applyBorder="1" applyAlignment="1" applyProtection="1">
      <alignment horizontal="center" vertical="center" wrapText="1"/>
    </xf>
    <xf numFmtId="0" fontId="32" fillId="3" borderId="17" xfId="0" applyFont="1" applyFill="1" applyBorder="1" applyAlignment="1" applyProtection="1">
      <alignment horizontal="center" vertical="center" wrapText="1"/>
    </xf>
    <xf numFmtId="0" fontId="32" fillId="3" borderId="18" xfId="0" applyFont="1" applyFill="1" applyBorder="1" applyAlignment="1" applyProtection="1">
      <alignment horizontal="center" vertical="center" wrapText="1"/>
    </xf>
    <xf numFmtId="0" fontId="33" fillId="9" borderId="24" xfId="2" applyFill="1" applyBorder="1" applyAlignment="1" applyProtection="1">
      <alignment horizontal="left" vertical="center" wrapText="1"/>
      <protection locked="0"/>
    </xf>
    <xf numFmtId="0" fontId="4" fillId="9" borderId="0" xfId="1" applyFont="1" applyFill="1" applyAlignment="1">
      <alignment horizontal="left" vertical="center" wrapText="1"/>
    </xf>
    <xf numFmtId="0" fontId="4" fillId="9" borderId="30" xfId="1" applyFont="1" applyFill="1" applyBorder="1" applyAlignment="1">
      <alignment horizontal="left" vertical="center" wrapText="1"/>
    </xf>
    <xf numFmtId="0" fontId="4" fillId="9" borderId="24" xfId="1" applyFont="1" applyFill="1" applyBorder="1" applyAlignment="1" applyProtection="1">
      <alignment horizontal="left" vertical="center" wrapText="1"/>
      <protection locked="0"/>
    </xf>
    <xf numFmtId="0" fontId="4" fillId="9" borderId="0" xfId="1" applyFont="1" applyFill="1" applyBorder="1" applyAlignment="1" applyProtection="1">
      <alignment horizontal="left" vertical="center" wrapText="1"/>
      <protection locked="0"/>
    </xf>
    <xf numFmtId="0" fontId="2" fillId="8" borderId="25" xfId="0" applyFont="1" applyFill="1" applyBorder="1" applyAlignment="1" applyProtection="1">
      <alignment horizontal="center" vertical="center" wrapText="1"/>
    </xf>
    <xf numFmtId="0" fontId="2" fillId="8" borderId="26" xfId="0" applyFont="1" applyFill="1" applyBorder="1" applyAlignment="1" applyProtection="1">
      <alignment horizontal="center" vertical="center" wrapText="1"/>
    </xf>
    <xf numFmtId="0" fontId="0" fillId="9" borderId="27" xfId="0" applyFill="1" applyBorder="1" applyAlignment="1" applyProtection="1">
      <alignment horizontal="center" vertical="center" wrapText="1"/>
    </xf>
    <xf numFmtId="0" fontId="34" fillId="10" borderId="28" xfId="0" applyFont="1" applyFill="1" applyBorder="1" applyAlignment="1" applyProtection="1">
      <alignment horizontal="center" vertical="center" wrapText="1"/>
    </xf>
    <xf numFmtId="0" fontId="35" fillId="9" borderId="17" xfId="0" applyFont="1" applyFill="1" applyBorder="1" applyAlignment="1" applyProtection="1">
      <alignment horizontal="center" vertical="center" wrapText="1"/>
    </xf>
    <xf numFmtId="0" fontId="35" fillId="9" borderId="29" xfId="0" applyFont="1" applyFill="1" applyBorder="1" applyAlignment="1" applyProtection="1">
      <alignment horizontal="center" vertical="center" wrapText="1"/>
    </xf>
    <xf numFmtId="0" fontId="34" fillId="10" borderId="28" xfId="0" applyFont="1" applyFill="1" applyBorder="1" applyAlignment="1" applyProtection="1">
      <alignment horizontal="center" vertical="center" wrapText="1"/>
    </xf>
    <xf numFmtId="0" fontId="36" fillId="9" borderId="31" xfId="1" applyFont="1" applyFill="1" applyBorder="1" applyAlignment="1">
      <alignment horizontal="left" vertical="center" wrapText="1"/>
    </xf>
    <xf numFmtId="0" fontId="36" fillId="9" borderId="32" xfId="1" applyFont="1" applyFill="1" applyBorder="1" applyAlignment="1">
      <alignment horizontal="left" vertical="center" wrapText="1"/>
    </xf>
    <xf numFmtId="0" fontId="36" fillId="9" borderId="33" xfId="1" applyFont="1" applyFill="1" applyBorder="1" applyAlignment="1">
      <alignment horizontal="left" vertical="center" wrapText="1"/>
    </xf>
    <xf numFmtId="0" fontId="36" fillId="9" borderId="34" xfId="1" applyFont="1" applyFill="1" applyBorder="1" applyAlignment="1">
      <alignment horizontal="left" vertical="center" wrapText="1"/>
    </xf>
    <xf numFmtId="0" fontId="36" fillId="9" borderId="35" xfId="1" applyFont="1" applyFill="1" applyBorder="1" applyAlignment="1">
      <alignment horizontal="left" vertical="center" wrapText="1"/>
    </xf>
    <xf numFmtId="0" fontId="36" fillId="9" borderId="36" xfId="1" applyFont="1" applyFill="1" applyBorder="1" applyAlignment="1">
      <alignment horizontal="left" vertical="center" wrapText="1"/>
    </xf>
  </cellXfs>
  <cellStyles count="3">
    <cellStyle name="Hyperlink" xfId="2" builtinId="8"/>
    <cellStyle name="Normal" xfId="0" builtinId="0"/>
    <cellStyle name="Normal 2" xfId="1" xr:uid="{E0B03F20-A135-4047-B7B7-FC11934E3ED7}"/>
  </cellStyles>
  <dxfs count="25">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border diagonalUp="0" diagonalDown="0">
        <left style="thin">
          <color rgb="FF000000"/>
        </left>
        <right style="thin">
          <color rgb="FF000000"/>
        </right>
        <top style="thin">
          <color rgb="FF000000"/>
        </top>
        <bottom style="thin">
          <color rgb="FF000000"/>
        </bottom>
        <vertical/>
        <horizontal/>
      </border>
      <protection locked="0" hidden="0"/>
    </dxf>
    <dxf>
      <border diagonalUp="0" diagonalDown="0">
        <left style="thin">
          <color rgb="FF000000"/>
        </left>
        <right style="thin">
          <color rgb="FF000000"/>
        </right>
        <top style="thin">
          <color rgb="FF000000"/>
        </top>
        <bottom style="thin">
          <color rgb="FF000000"/>
        </bottom>
        <vertical/>
        <horizontal/>
      </border>
      <protection locked="0" hidden="0"/>
    </dxf>
    <dxf>
      <protection locked="0" hidden="0"/>
    </dxf>
    <dxf>
      <font>
        <b/>
        <strike val="0"/>
        <condense val="0"/>
        <extend val="0"/>
        <outline val="0"/>
        <shadow val="0"/>
        <vertAlign val="baseline"/>
        <sz val="11"/>
        <color rgb="FF000000"/>
        <name val="Calibri"/>
        <family val="2"/>
      </font>
      <fill>
        <patternFill patternType="solid">
          <fgColor indexed="64"/>
          <bgColor rgb="FFFFFF00"/>
        </patternFill>
      </fill>
      <alignment horizontal="general" vertical="bottom"/>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BFF8A28-8B03-FF45-BACD-6194485DDB04}" name="Table1" displayName="Table1" ref="A1:B3" totalsRowShown="0" headerRowDxfId="24" dataDxfId="23">
  <autoFilter ref="A1:B3" xr:uid="{EBFF8A28-8B03-FF45-BACD-6194485DDB04}"/>
  <tableColumns count="2">
    <tableColumn id="1" xr3:uid="{51D2F083-3A6D-764C-B3A1-5340FDEC36F8}" name="Name" dataDxfId="22"/>
    <tableColumn id="2" xr3:uid="{C173E8F5-3423-D146-A517-1BDABF60E4AC}" name="Abbreviation" dataDxfId="2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7AF0D-46C5-F24C-8919-553435F7C2A5}">
  <dimension ref="A1:S83"/>
  <sheetViews>
    <sheetView tabSelected="1" topLeftCell="A63" zoomScale="75" workbookViewId="0">
      <selection activeCell="I78" sqref="I78"/>
    </sheetView>
  </sheetViews>
  <sheetFormatPr baseColWidth="10" defaultRowHeight="16"/>
  <cols>
    <col min="1" max="1" width="38.5" style="1" customWidth="1"/>
    <col min="2" max="2" width="48.6640625" style="1" customWidth="1"/>
    <col min="3" max="3" width="31.1640625" style="1" customWidth="1"/>
    <col min="4" max="4" width="23.83203125" style="1" customWidth="1"/>
    <col min="5" max="5" width="29" style="1" customWidth="1"/>
    <col min="6" max="6" width="39.6640625" style="1" customWidth="1"/>
    <col min="7" max="16384" width="10.83203125" style="1"/>
  </cols>
  <sheetData>
    <row r="1" spans="1:6" ht="40" customHeight="1">
      <c r="A1" s="43" t="s">
        <v>129</v>
      </c>
      <c r="B1" s="44"/>
      <c r="C1" s="44"/>
      <c r="D1" s="45"/>
      <c r="E1" s="45"/>
      <c r="F1" s="45"/>
    </row>
    <row r="3" spans="1:6" ht="16" customHeight="1">
      <c r="A3" s="46" t="s">
        <v>130</v>
      </c>
      <c r="B3" s="46"/>
      <c r="C3" s="46"/>
      <c r="D3" s="46"/>
      <c r="E3" s="46"/>
      <c r="F3" s="46"/>
    </row>
    <row r="4" spans="1:6">
      <c r="A4" s="46" t="s">
        <v>131</v>
      </c>
      <c r="B4" s="47"/>
      <c r="C4" s="47"/>
      <c r="D4" s="47"/>
      <c r="E4" s="47"/>
      <c r="F4" s="47"/>
    </row>
    <row r="5" spans="1:6">
      <c r="A5" s="46" t="s">
        <v>132</v>
      </c>
      <c r="B5" s="47"/>
      <c r="C5" s="47"/>
      <c r="D5" s="47"/>
      <c r="E5" s="47"/>
      <c r="F5" s="47"/>
    </row>
    <row r="6" spans="1:6">
      <c r="A6" s="46" t="s">
        <v>133</v>
      </c>
      <c r="B6" s="47"/>
      <c r="C6" s="47"/>
      <c r="D6" s="47"/>
      <c r="E6" s="47"/>
      <c r="F6" s="47"/>
    </row>
    <row r="7" spans="1:6">
      <c r="A7" s="46" t="s">
        <v>134</v>
      </c>
      <c r="B7" s="47"/>
      <c r="C7" s="47"/>
      <c r="D7" s="47"/>
      <c r="E7" s="47"/>
      <c r="F7" s="47"/>
    </row>
    <row r="8" spans="1:6">
      <c r="A8" s="46" t="s">
        <v>135</v>
      </c>
      <c r="B8" s="47"/>
      <c r="C8" s="47"/>
      <c r="D8" s="47"/>
      <c r="E8" s="47"/>
      <c r="F8" s="47"/>
    </row>
    <row r="9" spans="1:6">
      <c r="A9" s="46" t="s">
        <v>136</v>
      </c>
      <c r="B9" s="47"/>
      <c r="C9" s="47"/>
      <c r="D9" s="47"/>
      <c r="E9" s="47"/>
      <c r="F9" s="47"/>
    </row>
    <row r="11" spans="1:6" ht="29">
      <c r="A11" s="43" t="s">
        <v>34</v>
      </c>
      <c r="B11" s="44"/>
      <c r="C11" s="44"/>
      <c r="D11" s="45"/>
      <c r="E11" s="45"/>
      <c r="F11" s="45"/>
    </row>
    <row r="12" spans="1:6" ht="20">
      <c r="A12" s="9" t="s">
        <v>35</v>
      </c>
      <c r="B12" s="26"/>
    </row>
    <row r="13" spans="1:6" ht="20">
      <c r="A13" s="9" t="s">
        <v>36</v>
      </c>
      <c r="B13" s="25"/>
    </row>
    <row r="14" spans="1:6" ht="22">
      <c r="A14" s="9" t="s">
        <v>137</v>
      </c>
      <c r="B14" s="27" t="str">
        <f>IF(ISNUMBER(B13), B13 + 7, "")</f>
        <v/>
      </c>
    </row>
    <row r="16" spans="1:6" ht="37">
      <c r="A16" s="40" t="s">
        <v>214</v>
      </c>
      <c r="B16" s="41"/>
      <c r="C16" s="41"/>
      <c r="D16" s="41"/>
      <c r="E16" s="41"/>
      <c r="F16" s="42"/>
    </row>
    <row r="17" spans="1:19" ht="17" customHeight="1">
      <c r="A17" s="2"/>
      <c r="B17" s="2" t="s">
        <v>0</v>
      </c>
      <c r="C17" s="2" t="s">
        <v>1</v>
      </c>
      <c r="D17" s="2"/>
      <c r="E17" s="2" t="s">
        <v>2</v>
      </c>
      <c r="F17" s="2" t="s">
        <v>3</v>
      </c>
      <c r="G17" s="3"/>
      <c r="H17" s="3"/>
      <c r="I17" s="3"/>
      <c r="J17" s="3"/>
      <c r="K17" s="3"/>
    </row>
    <row r="18" spans="1:19" ht="48">
      <c r="A18" s="4" t="s">
        <v>4</v>
      </c>
      <c r="B18" s="34"/>
      <c r="C18" s="6" t="s">
        <v>155</v>
      </c>
      <c r="D18" s="6" t="s">
        <v>5</v>
      </c>
      <c r="E18" s="7" t="str" cm="1">
        <f t="array" ref="E18">IF(
  B18="","",
  LEN(B18)
  - SUMPRODUCT(
      LEN(Vars!$A$1:$A$6) *
      (LEN(B18) - LEN(SUBSTITUTE(B18,Vars!$A$1:$A$6,"")))
      / LEN(Vars!$A$1:$A$6)
    )
  + SUMPRODUCT(
      Vars!$B$1:$B$6 *
      (LEN(B18) - LEN(SUBSTITUTE(B18,Vars!$A$1:$A$6,"")))
      / LEN(Vars!$A$1:$A$6)
    )
)</f>
        <v/>
      </c>
      <c r="F18" s="8" t="str">
        <f>IF(AND(B18&lt;&gt;"",$B$24&lt;&gt;"",$B$26&lt;&gt;""), E18 + $E$24 + $E$26, "")</f>
        <v/>
      </c>
      <c r="G18" s="3"/>
      <c r="H18" s="51" t="s">
        <v>148</v>
      </c>
      <c r="I18" s="52"/>
      <c r="J18" s="52"/>
      <c r="K18" s="52"/>
      <c r="L18" s="53"/>
      <c r="M18" s="53"/>
      <c r="N18" s="53"/>
    </row>
    <row r="19" spans="1:19" ht="64">
      <c r="A19" s="9" t="s">
        <v>6</v>
      </c>
      <c r="B19" s="34"/>
      <c r="C19" s="6" t="s">
        <v>153</v>
      </c>
      <c r="D19" s="6" t="s">
        <v>7</v>
      </c>
      <c r="E19" s="7" t="str" cm="1">
        <f t="array" ref="E19">IF(
  B19="","",
  LEN(B19)
  - SUMPRODUCT(
      LEN(Vars!$A$1:$A$6) *
      (LEN(B19) - LEN(SUBSTITUTE(B19,Vars!$A$1:$A$6,"")))
      / LEN(Vars!$A$1:$A$6)
    )
  + SUMPRODUCT(
      Vars!$B$1:$B$6 *
      (LEN(B19) - LEN(SUBSTITUTE(B19,Vars!$A$1:$A$6,"")))
      / LEN(Vars!$A$1:$A$6)
    )
)</f>
        <v/>
      </c>
      <c r="F19" s="8" t="str">
        <f t="shared" ref="F19:F33" si="0">IF(AND(B19&lt;&gt;"",$B$24&lt;&gt;"",$B$26&lt;&gt;""), E19 + $E$24 + $E$26, "")</f>
        <v/>
      </c>
      <c r="G19" s="3"/>
      <c r="H19" s="54"/>
      <c r="I19" s="52"/>
      <c r="J19" s="52"/>
      <c r="K19" s="52"/>
      <c r="L19" s="53"/>
      <c r="M19" s="53"/>
      <c r="N19" s="53"/>
    </row>
    <row r="20" spans="1:19" ht="48">
      <c r="A20" s="9" t="s">
        <v>8</v>
      </c>
      <c r="B20" s="34"/>
      <c r="C20" s="6" t="s">
        <v>154</v>
      </c>
      <c r="D20" s="6" t="s">
        <v>9</v>
      </c>
      <c r="E20" s="7" t="str" cm="1">
        <f t="array" ref="E20">IF(
  B20="","",
  LEN(B20)
  - SUMPRODUCT(
      LEN(Vars!$A$1:$A$6) *
      (LEN(B20) - LEN(SUBSTITUTE(B20,Vars!$A$1:$A$6,"")))
      / LEN(Vars!$A$1:$A$6)
    )
  + SUMPRODUCT(
      Vars!$B$1:$B$6 *
      (LEN(B20) - LEN(SUBSTITUTE(B20,Vars!$A$1:$A$6,"")))
      / LEN(Vars!$A$1:$A$6)
    )
)</f>
        <v/>
      </c>
      <c r="F20" s="8" t="str">
        <f t="shared" si="0"/>
        <v/>
      </c>
      <c r="G20" s="3"/>
      <c r="H20" s="54"/>
      <c r="I20" s="52"/>
      <c r="J20" s="52"/>
      <c r="K20" s="52"/>
      <c r="L20" s="53"/>
      <c r="M20" s="53"/>
      <c r="N20" s="53"/>
    </row>
    <row r="21" spans="1:19" ht="48">
      <c r="A21" s="9" t="s">
        <v>10</v>
      </c>
      <c r="B21" s="34"/>
      <c r="C21" s="6" t="s">
        <v>156</v>
      </c>
      <c r="D21" s="6" t="s">
        <v>11</v>
      </c>
      <c r="E21" s="7" t="str" cm="1">
        <f t="array" ref="E21">IF(
  B21="","",
  LEN(B21)
  - SUMPRODUCT(
      LEN(Vars!$A$1:$A$6) *
      (LEN(B21) - LEN(SUBSTITUTE(B21,Vars!$A$1:$A$6,"")))
      / LEN(Vars!$A$1:$A$6)
    )
  + SUMPRODUCT(
      Vars!$B$1:$B$6 *
      (LEN(B21) - LEN(SUBSTITUTE(B21,Vars!$A$1:$A$6,"")))
      / LEN(Vars!$A$1:$A$6)
    )
)</f>
        <v/>
      </c>
      <c r="F21" s="8" t="str">
        <f t="shared" si="0"/>
        <v/>
      </c>
      <c r="G21" s="3"/>
      <c r="H21" s="54"/>
      <c r="I21" s="52"/>
      <c r="J21" s="52"/>
      <c r="K21" s="52"/>
      <c r="L21" s="53"/>
      <c r="M21" s="53"/>
      <c r="N21" s="53"/>
    </row>
    <row r="22" spans="1:19" ht="48">
      <c r="A22" s="9" t="s">
        <v>12</v>
      </c>
      <c r="B22" s="34"/>
      <c r="C22" s="6" t="s">
        <v>157</v>
      </c>
      <c r="D22" s="6" t="s">
        <v>13</v>
      </c>
      <c r="E22" s="7" t="str" cm="1">
        <f t="array" ref="E22">IF(
  B22="","",
  LEN(B22)
  - SUMPRODUCT(
      LEN(Vars!$A$1:$A$6) *
      (LEN(B22) - LEN(SUBSTITUTE(B22,Vars!$A$1:$A$6,"")))
      / LEN(Vars!$A$1:$A$6)
    )
  + SUMPRODUCT(
      Vars!$B$1:$B$6 *
      (LEN(B22) - LEN(SUBSTITUTE(B22,Vars!$A$1:$A$6,"")))
      / LEN(Vars!$A$1:$A$6)
    )
)</f>
        <v/>
      </c>
      <c r="F22" s="8" t="str">
        <f t="shared" si="0"/>
        <v/>
      </c>
      <c r="G22" s="3"/>
      <c r="H22" s="54"/>
      <c r="I22" s="52"/>
      <c r="J22" s="52"/>
      <c r="K22" s="52"/>
      <c r="L22" s="53"/>
      <c r="M22" s="53"/>
      <c r="N22" s="53"/>
    </row>
    <row r="23" spans="1:19" ht="33" thickBot="1">
      <c r="A23" s="9" t="s">
        <v>14</v>
      </c>
      <c r="B23" s="34"/>
      <c r="C23" s="6" t="s">
        <v>158</v>
      </c>
      <c r="D23" s="6" t="s">
        <v>15</v>
      </c>
      <c r="E23" s="7" t="str" cm="1">
        <f t="array" ref="E23">IF(
  B23="","",
  LEN(B23)
  - SUMPRODUCT(
      LEN(Vars!$A$1:$A$6) *
      (LEN(B23) - LEN(SUBSTITUTE(B23,Vars!$A$1:$A$6,"")))
      / LEN(Vars!$A$1:$A$6)
    )
  + SUMPRODUCT(
      Vars!$B$1:$B$6 *
      (LEN(B23) - LEN(SUBSTITUTE(B23,Vars!$A$1:$A$6,"")))
      / LEN(Vars!$A$1:$A$6)
    )
)</f>
        <v/>
      </c>
      <c r="F23" s="8" t="str">
        <f t="shared" si="0"/>
        <v/>
      </c>
      <c r="G23" s="3"/>
      <c r="H23" s="3"/>
      <c r="I23" s="3"/>
      <c r="J23" s="3"/>
      <c r="K23" s="3"/>
    </row>
    <row r="24" spans="1:19" ht="48">
      <c r="A24" s="9" t="s">
        <v>16</v>
      </c>
      <c r="B24" s="34"/>
      <c r="C24" s="6" t="s">
        <v>17</v>
      </c>
      <c r="D24" s="6" t="s">
        <v>18</v>
      </c>
      <c r="E24" s="7" t="str" cm="1">
        <f t="array" ref="E24">IF(
  B24="","",
  LEN(B24)
  - SUMPRODUCT(
      LEN(Vars!$A$1:$A$6) *
      (LEN(B24) - LEN(SUBSTITUTE(B24,Vars!$A$1:$A$6,"")))
      / LEN(Vars!$A$1:$A$6)
    )
  + SUMPRODUCT(
      Vars!$B$1:$B$6 *
      (LEN(B24) - LEN(SUBSTITUTE(B24,Vars!$A$1:$A$6,"")))
      / LEN(Vars!$A$1:$A$6)
    )
)</f>
        <v/>
      </c>
      <c r="F24" s="8"/>
      <c r="G24" s="3"/>
      <c r="H24" s="55" t="s">
        <v>19</v>
      </c>
      <c r="I24" s="56"/>
      <c r="J24" s="56"/>
      <c r="K24" s="57"/>
    </row>
    <row r="25" spans="1:19" ht="48">
      <c r="A25" s="9" t="s">
        <v>20</v>
      </c>
      <c r="B25" s="34"/>
      <c r="C25" s="6" t="s">
        <v>21</v>
      </c>
      <c r="D25" s="6" t="s">
        <v>22</v>
      </c>
      <c r="E25" s="7" t="str" cm="1">
        <f t="array" ref="E25">IF(
  B25="","",
  LEN(B25)
  - SUMPRODUCT(
      LEN(Vars!$A$1:$A$6) *
      (LEN(B25) - LEN(SUBSTITUTE(B25,Vars!$A$1:$A$6,"")))
      / LEN(Vars!$A$1:$A$6)
    )
  + SUMPRODUCT(
      Vars!$B$1:$B$6 *
      (LEN(B25) - LEN(SUBSTITUTE(B25,Vars!$A$1:$A$6,"")))
      / LEN(Vars!$A$1:$A$6)
    )
)</f>
        <v/>
      </c>
      <c r="F25" s="8" t="str">
        <f t="shared" si="0"/>
        <v/>
      </c>
      <c r="G25" s="3"/>
      <c r="H25" s="54"/>
      <c r="I25" s="52"/>
      <c r="J25" s="52"/>
      <c r="K25" s="58"/>
    </row>
    <row r="26" spans="1:19" ht="32">
      <c r="A26" s="9" t="s">
        <v>23</v>
      </c>
      <c r="B26" s="34"/>
      <c r="C26" s="6" t="s">
        <v>24</v>
      </c>
      <c r="D26" s="6" t="s">
        <v>25</v>
      </c>
      <c r="E26" s="7" t="str" cm="1">
        <f t="array" ref="E26">IF(
  B26="","",
  LEN(B26)
  - SUMPRODUCT(
      LEN(Vars!$A$1:$A$6) *
      (LEN(B26) - LEN(SUBSTITUTE(B26,Vars!$A$1:$A$6,"")))
      / LEN(Vars!$A$1:$A$6)
    )
  + SUMPRODUCT(
      Vars!$B$1:$B$6 *
      (LEN(B26) - LEN(SUBSTITUTE(B26,Vars!$A$1:$A$6,"")))
      / LEN(Vars!$A$1:$A$6)
    )
)</f>
        <v/>
      </c>
      <c r="F26" s="8"/>
      <c r="G26" s="3"/>
      <c r="H26" s="54"/>
      <c r="I26" s="52"/>
      <c r="J26" s="52"/>
      <c r="K26" s="58"/>
    </row>
    <row r="27" spans="1:19" ht="32" customHeight="1">
      <c r="A27" s="9" t="s">
        <v>26</v>
      </c>
      <c r="B27" s="34"/>
      <c r="C27" s="6" t="s">
        <v>159</v>
      </c>
      <c r="D27" s="6" t="s">
        <v>27</v>
      </c>
      <c r="E27" s="7" t="str" cm="1">
        <f t="array" ref="E27">IF(
  B27="","",
  LEN(B27)
  - SUMPRODUCT(
      LEN(Vars!$A$1:$A$6) *
      (LEN(B27) - LEN(SUBSTITUTE(B27,Vars!$A$1:$A$6,"")))
      / LEN(Vars!$A$1:$A$6)
    )
  + SUMPRODUCT(
      Vars!$B$1:$B$6 *
      (LEN(B27) - LEN(SUBSTITUTE(B27,Vars!$A$1:$A$6,"")))
      / LEN(Vars!$A$1:$A$6)
    )
)</f>
        <v/>
      </c>
      <c r="F27" s="8" t="str">
        <f t="shared" si="0"/>
        <v/>
      </c>
      <c r="G27" s="3"/>
      <c r="H27" s="54"/>
      <c r="I27" s="52"/>
      <c r="J27" s="52"/>
      <c r="K27" s="58"/>
    </row>
    <row r="28" spans="1:19" ht="17" thickBot="1">
      <c r="A28" s="30"/>
      <c r="B28" s="30"/>
      <c r="C28" s="30"/>
      <c r="D28" s="30"/>
      <c r="E28" s="30"/>
      <c r="F28" s="30"/>
      <c r="G28" s="3"/>
      <c r="H28" s="59"/>
      <c r="I28" s="60"/>
      <c r="J28" s="60"/>
      <c r="K28" s="61"/>
    </row>
    <row r="29" spans="1:19" ht="24">
      <c r="A29" s="48" t="s">
        <v>28</v>
      </c>
      <c r="B29" s="49"/>
      <c r="C29" s="49"/>
      <c r="D29" s="49"/>
      <c r="E29" s="49"/>
      <c r="F29" s="50"/>
      <c r="G29" s="3"/>
      <c r="H29" s="3"/>
      <c r="I29" s="3"/>
      <c r="J29" s="3"/>
      <c r="K29" s="3"/>
    </row>
    <row r="30" spans="1:19">
      <c r="A30" s="30"/>
      <c r="B30" s="30"/>
      <c r="C30" s="30"/>
      <c r="D30" s="30"/>
      <c r="E30" s="30"/>
      <c r="F30" s="30"/>
      <c r="G30" s="3"/>
      <c r="H30" s="3"/>
      <c r="I30" s="3"/>
      <c r="J30" s="3"/>
      <c r="K30" s="3"/>
    </row>
    <row r="31" spans="1:19" ht="69" customHeight="1">
      <c r="A31" s="9" t="s">
        <v>29</v>
      </c>
      <c r="B31" s="34"/>
      <c r="C31" s="6" t="s">
        <v>139</v>
      </c>
      <c r="D31" s="6"/>
      <c r="E31" s="7" t="str" cm="1">
        <f t="array" ref="E31">IF(
  B31="","",
  LEN(B31)
  - SUMPRODUCT(
      LEN(Vars!$A$1:$A$6) *
      (LEN(B31) - LEN(SUBSTITUTE(B31,Vars!$A$1:$A$6,"")))
      / LEN(Vars!$A$1:$A$6)
    )
  + SUMPRODUCT(
      Vars!$B$1:$B$6 *
      (LEN(B31) - LEN(SUBSTITUTE(B31,Vars!$A$1:$A$6,"")))
      / LEN(Vars!$A$1:$A$6)
    )
)</f>
        <v/>
      </c>
      <c r="F31" s="8" t="str">
        <f t="shared" si="0"/>
        <v/>
      </c>
      <c r="G31" s="3"/>
      <c r="H31" s="3"/>
      <c r="I31" s="3"/>
      <c r="J31" s="3"/>
      <c r="K31" s="3"/>
    </row>
    <row r="32" spans="1:19" ht="95" customHeight="1">
      <c r="A32" s="9" t="s">
        <v>30</v>
      </c>
      <c r="B32" s="34"/>
      <c r="C32" s="6" t="s">
        <v>140</v>
      </c>
      <c r="D32" s="11"/>
      <c r="E32" s="7" t="str" cm="1">
        <f t="array" ref="E32">IF(
  B32="","",
  LEN(B32)
  - SUMPRODUCT(
      LEN(Vars!$A$1:$A$6) *
      (LEN(B32) - LEN(SUBSTITUTE(B32,Vars!$A$1:$A$6,"")))
      / LEN(Vars!$A$1:$A$6)
    )
  + SUMPRODUCT(
      Vars!$B$1:$B$6 *
      (LEN(B32) - LEN(SUBSTITUTE(B32,Vars!$A$1:$A$6,"")))
      / LEN(Vars!$A$1:$A$6)
    )
)</f>
        <v/>
      </c>
      <c r="F32" s="8" t="str">
        <f t="shared" si="0"/>
        <v/>
      </c>
      <c r="G32" s="3"/>
      <c r="H32" s="3"/>
      <c r="I32" s="3"/>
      <c r="J32" s="62" t="s">
        <v>125</v>
      </c>
      <c r="K32" s="63"/>
      <c r="L32" s="63"/>
      <c r="M32" s="63"/>
      <c r="N32" s="63"/>
      <c r="O32" s="63"/>
      <c r="P32" s="63"/>
      <c r="Q32" s="63"/>
      <c r="R32" s="63"/>
      <c r="S32" s="63"/>
    </row>
    <row r="33" spans="1:19" ht="48">
      <c r="A33" s="9" t="s">
        <v>31</v>
      </c>
      <c r="B33" s="34"/>
      <c r="C33" s="6" t="s">
        <v>141</v>
      </c>
      <c r="D33" s="11"/>
      <c r="E33" s="7" t="str" cm="1">
        <f t="array" ref="E33">IF(
  B33="","",
  LEN(B33)
  - SUMPRODUCT(
      LEN(Vars!$A$1:$A$6) *
      (LEN(B33) - LEN(SUBSTITUTE(B33,Vars!$A$1:$A$6,"")))
      / LEN(Vars!$A$1:$A$6)
    )
  + SUMPRODUCT(
      Vars!$B$1:$B$6 *
      (LEN(B33) - LEN(SUBSTITUTE(B33,Vars!$A$1:$A$6,"")))
      / LEN(Vars!$A$1:$A$6)
    )
)</f>
        <v/>
      </c>
      <c r="F33" s="8" t="str">
        <f t="shared" si="0"/>
        <v/>
      </c>
      <c r="G33" s="3"/>
      <c r="H33" s="3"/>
      <c r="I33" s="3"/>
      <c r="J33" s="63"/>
      <c r="K33" s="63"/>
      <c r="L33" s="63"/>
      <c r="M33" s="63"/>
      <c r="N33" s="63"/>
      <c r="O33" s="63"/>
      <c r="P33" s="63"/>
      <c r="Q33" s="63"/>
      <c r="R33" s="63"/>
      <c r="S33" s="63"/>
    </row>
    <row r="34" spans="1:19" ht="36" customHeight="1">
      <c r="A34" s="40" t="s">
        <v>186</v>
      </c>
      <c r="B34" s="41"/>
      <c r="C34" s="41"/>
      <c r="D34" s="41"/>
      <c r="E34" s="41"/>
      <c r="F34" s="42"/>
      <c r="G34" s="3"/>
      <c r="H34" s="3"/>
      <c r="I34" s="3"/>
      <c r="J34" s="63"/>
      <c r="K34" s="63"/>
      <c r="L34" s="63"/>
      <c r="M34" s="63"/>
      <c r="N34" s="63"/>
      <c r="O34" s="63"/>
      <c r="P34" s="63"/>
      <c r="Q34" s="63"/>
      <c r="R34" s="63"/>
      <c r="S34" s="63"/>
    </row>
    <row r="35" spans="1:19" ht="17">
      <c r="A35" s="2"/>
      <c r="B35" s="2" t="s">
        <v>32</v>
      </c>
      <c r="C35" s="2" t="s">
        <v>1</v>
      </c>
      <c r="D35" s="2"/>
      <c r="E35" s="2" t="s">
        <v>2</v>
      </c>
      <c r="F35" s="2" t="s">
        <v>3</v>
      </c>
      <c r="G35" s="3"/>
      <c r="H35" s="3"/>
      <c r="I35" s="3"/>
      <c r="J35" s="63"/>
      <c r="K35" s="63"/>
      <c r="L35" s="63"/>
      <c r="M35" s="63"/>
      <c r="N35" s="63"/>
      <c r="O35" s="63"/>
      <c r="P35" s="63"/>
      <c r="Q35" s="63"/>
      <c r="R35" s="63"/>
      <c r="S35" s="63"/>
    </row>
    <row r="36" spans="1:19" ht="32">
      <c r="A36" s="4" t="s">
        <v>4</v>
      </c>
      <c r="B36" s="28"/>
      <c r="C36" s="6" t="s">
        <v>160</v>
      </c>
      <c r="D36" s="11"/>
      <c r="E36" s="7" t="str" cm="1">
        <f t="array" ref="E36">IF(
  B36="","",
  LEN(B36)
  - SUMPRODUCT(
      LEN(Vars!$A$1:$A$6) *
      (LEN(B36) - LEN(SUBSTITUTE(B36,Vars!$A$1:$A$6,"")))
      / LEN(Vars!$A$1:$A$6)
    )
  + SUMPRODUCT(
      Vars!$B$1:$B$6 *
      (LEN(B36) - LEN(SUBSTITUTE(B36,Vars!$A$1:$A$6,"")))
      / LEN(Vars!$A$1:$A$6)
    )
)</f>
        <v/>
      </c>
      <c r="F36" s="8" t="str">
        <f>IF(AND(B36&lt;&gt;"",$B$42&lt;&gt;"",$B$44&lt;&gt;""), E36 + $E$42 + $E$44, "")</f>
        <v/>
      </c>
      <c r="G36" s="3"/>
      <c r="H36" s="3"/>
      <c r="I36" s="3"/>
      <c r="J36" s="63"/>
      <c r="K36" s="63"/>
      <c r="L36" s="63"/>
      <c r="M36" s="63"/>
      <c r="N36" s="63"/>
      <c r="O36" s="63"/>
      <c r="P36" s="63"/>
      <c r="Q36" s="63"/>
      <c r="R36" s="63"/>
      <c r="S36" s="63"/>
    </row>
    <row r="37" spans="1:19" ht="32">
      <c r="A37" s="9" t="s">
        <v>6</v>
      </c>
      <c r="B37" s="28"/>
      <c r="C37" s="6" t="s">
        <v>161</v>
      </c>
      <c r="D37" s="11"/>
      <c r="E37" s="7" t="str" cm="1">
        <f t="array" ref="E37">IF(
  B37="","",
  LEN(B37)
  - SUMPRODUCT(
      LEN(Vars!$A$1:$A$6) *
      (LEN(B37) - LEN(SUBSTITUTE(B37,Vars!$A$1:$A$6,"")))
      / LEN(Vars!$A$1:$A$6)
    )
  + SUMPRODUCT(
      Vars!$B$1:$B$6 *
      (LEN(B37) - LEN(SUBSTITUTE(B37,Vars!$A$1:$A$6,"")))
      / LEN(Vars!$A$1:$A$6)
    )
)</f>
        <v/>
      </c>
      <c r="F37" s="8" t="str">
        <f t="shared" ref="F37:F51" si="1">IF(AND(B37&lt;&gt;"",$B$42&lt;&gt;"",$B$44&lt;&gt;""), E37 + $E$42 + $E$44, "")</f>
        <v/>
      </c>
      <c r="G37" s="3"/>
      <c r="H37" s="3"/>
      <c r="I37" s="3"/>
      <c r="J37" s="63"/>
      <c r="K37" s="63"/>
      <c r="L37" s="63"/>
      <c r="M37" s="63"/>
      <c r="N37" s="63"/>
      <c r="O37" s="63"/>
      <c r="P37" s="63"/>
      <c r="Q37" s="63"/>
      <c r="R37" s="63"/>
      <c r="S37" s="63"/>
    </row>
    <row r="38" spans="1:19" ht="32">
      <c r="A38" s="9" t="s">
        <v>8</v>
      </c>
      <c r="B38" s="28"/>
      <c r="C38" s="6" t="s">
        <v>162</v>
      </c>
      <c r="D38" s="11"/>
      <c r="E38" s="7" t="str" cm="1">
        <f t="array" ref="E38">IF(
  B38="","",
  LEN(B38)
  - SUMPRODUCT(
      LEN(Vars!$A$1:$A$6) *
      (LEN(B38) - LEN(SUBSTITUTE(B38,Vars!$A$1:$A$6,"")))
      / LEN(Vars!$A$1:$A$6)
    )
  + SUMPRODUCT(
      Vars!$B$1:$B$6 *
      (LEN(B38) - LEN(SUBSTITUTE(B38,Vars!$A$1:$A$6,"")))
      / LEN(Vars!$A$1:$A$6)
    )
)</f>
        <v/>
      </c>
      <c r="F38" s="8" t="str">
        <f t="shared" si="1"/>
        <v/>
      </c>
      <c r="G38" s="3"/>
      <c r="H38" s="3"/>
      <c r="I38" s="3"/>
      <c r="J38" s="63"/>
      <c r="K38" s="63"/>
      <c r="L38" s="63"/>
      <c r="M38" s="63"/>
      <c r="N38" s="63"/>
      <c r="O38" s="63"/>
      <c r="P38" s="63"/>
      <c r="Q38" s="63"/>
      <c r="R38" s="63"/>
      <c r="S38" s="63"/>
    </row>
    <row r="39" spans="1:19" ht="32">
      <c r="A39" s="9" t="s">
        <v>10</v>
      </c>
      <c r="B39" s="28"/>
      <c r="C39" s="6" t="s">
        <v>163</v>
      </c>
      <c r="D39" s="11"/>
      <c r="E39" s="7" t="str" cm="1">
        <f t="array" ref="E39">IF(
  B39="","",
  LEN(B39)
  - SUMPRODUCT(
      LEN(Vars!$A$1:$A$6) *
      (LEN(B39) - LEN(SUBSTITUTE(B39,Vars!$A$1:$A$6,"")))
      / LEN(Vars!$A$1:$A$6)
    )
  + SUMPRODUCT(
      Vars!$B$1:$B$6 *
      (LEN(B39) - LEN(SUBSTITUTE(B39,Vars!$A$1:$A$6,"")))
      / LEN(Vars!$A$1:$A$6)
    )
)</f>
        <v/>
      </c>
      <c r="F39" s="8" t="str">
        <f t="shared" si="1"/>
        <v/>
      </c>
      <c r="G39" s="3"/>
      <c r="H39" s="3"/>
      <c r="I39" s="3"/>
      <c r="J39" s="63"/>
      <c r="K39" s="63"/>
      <c r="L39" s="63"/>
      <c r="M39" s="63"/>
      <c r="N39" s="63"/>
      <c r="O39" s="63"/>
      <c r="P39" s="63"/>
      <c r="Q39" s="63"/>
      <c r="R39" s="63"/>
      <c r="S39" s="63"/>
    </row>
    <row r="40" spans="1:19" ht="48">
      <c r="A40" s="9" t="s">
        <v>12</v>
      </c>
      <c r="B40" s="28"/>
      <c r="C40" s="6" t="s">
        <v>164</v>
      </c>
      <c r="D40" s="11"/>
      <c r="E40" s="7" t="str" cm="1">
        <f t="array" ref="E40">IF(
  B40="","",
  LEN(B40)
  - SUMPRODUCT(
      LEN(Vars!$A$1:$A$6) *
      (LEN(B40) - LEN(SUBSTITUTE(B40,Vars!$A$1:$A$6,"")))
      / LEN(Vars!$A$1:$A$6)
    )
  + SUMPRODUCT(
      Vars!$B$1:$B$6 *
      (LEN(B40) - LEN(SUBSTITUTE(B40,Vars!$A$1:$A$6,"")))
      / LEN(Vars!$A$1:$A$6)
    )
)</f>
        <v/>
      </c>
      <c r="F40" s="8" t="str">
        <f t="shared" si="1"/>
        <v/>
      </c>
      <c r="G40" s="3"/>
      <c r="H40" s="3"/>
      <c r="I40" s="3"/>
      <c r="J40" s="63"/>
      <c r="K40" s="63"/>
      <c r="L40" s="63"/>
      <c r="M40" s="63"/>
      <c r="N40" s="63"/>
      <c r="O40" s="63"/>
      <c r="P40" s="63"/>
      <c r="Q40" s="63"/>
      <c r="R40" s="63"/>
      <c r="S40" s="63"/>
    </row>
    <row r="41" spans="1:19" ht="48">
      <c r="A41" s="9" t="s">
        <v>14</v>
      </c>
      <c r="B41" s="28"/>
      <c r="C41" s="6" t="s">
        <v>165</v>
      </c>
      <c r="D41" s="11"/>
      <c r="E41" s="7" t="str" cm="1">
        <f t="array" ref="E41">IF(
  B41="","",
  LEN(B41)
  - SUMPRODUCT(
      LEN(Vars!$A$1:$A$6) *
      (LEN(B41) - LEN(SUBSTITUTE(B41,Vars!$A$1:$A$6,"")))
      / LEN(Vars!$A$1:$A$6)
    )
  + SUMPRODUCT(
      Vars!$B$1:$B$6 *
      (LEN(B41) - LEN(SUBSTITUTE(B41,Vars!$A$1:$A$6,"")))
      / LEN(Vars!$A$1:$A$6)
    )
)</f>
        <v/>
      </c>
      <c r="F41" s="8" t="str">
        <f t="shared" si="1"/>
        <v/>
      </c>
      <c r="G41" s="3"/>
      <c r="H41" s="3"/>
      <c r="I41" s="3"/>
      <c r="J41" s="63"/>
      <c r="K41" s="63"/>
      <c r="L41" s="63"/>
      <c r="M41" s="63"/>
      <c r="N41" s="63"/>
      <c r="O41" s="63"/>
      <c r="P41" s="63"/>
      <c r="Q41" s="63"/>
      <c r="R41" s="63"/>
      <c r="S41" s="63"/>
    </row>
    <row r="42" spans="1:19" ht="27">
      <c r="A42" s="9" t="s">
        <v>16</v>
      </c>
      <c r="B42" s="28"/>
      <c r="C42" s="6" t="s">
        <v>166</v>
      </c>
      <c r="D42" s="11"/>
      <c r="E42" s="7" t="str" cm="1">
        <f t="array" ref="E42">IF(
  B42="","",
  LEN(B42)
  - SUMPRODUCT(
      LEN(Vars!$A$1:$A$6) *
      (LEN(B42) - LEN(SUBSTITUTE(B42,Vars!$A$1:$A$6,"")))
      / LEN(Vars!$A$1:$A$6)
    )
  + SUMPRODUCT(
      Vars!$B$1:$B$6 *
      (LEN(B42) - LEN(SUBSTITUTE(B42,Vars!$A$1:$A$6,"")))
      / LEN(Vars!$A$1:$A$6)
    )
)</f>
        <v/>
      </c>
      <c r="F42" s="8"/>
      <c r="G42" s="3"/>
      <c r="H42" s="3"/>
      <c r="I42" s="3"/>
      <c r="J42" s="63"/>
      <c r="K42" s="63"/>
      <c r="L42" s="63"/>
      <c r="M42" s="63"/>
      <c r="N42" s="63"/>
      <c r="O42" s="63"/>
      <c r="P42" s="63"/>
      <c r="Q42" s="63"/>
      <c r="R42" s="63"/>
      <c r="S42" s="63"/>
    </row>
    <row r="43" spans="1:19" ht="32">
      <c r="A43" s="9" t="s">
        <v>20</v>
      </c>
      <c r="B43" s="28"/>
      <c r="C43" s="6" t="s">
        <v>167</v>
      </c>
      <c r="D43" s="11"/>
      <c r="E43" s="7" t="str" cm="1">
        <f t="array" ref="E43">IF(
  B43="","",
  LEN(B43)
  - SUMPRODUCT(
      LEN(Vars!$A$1:$A$6) *
      (LEN(B43) - LEN(SUBSTITUTE(B43,Vars!$A$1:$A$6,"")))
      / LEN(Vars!$A$1:$A$6)
    )
  + SUMPRODUCT(
      Vars!$B$1:$B$6 *
      (LEN(B43) - LEN(SUBSTITUTE(B43,Vars!$A$1:$A$6,"")))
      / LEN(Vars!$A$1:$A$6)
    )
)</f>
        <v/>
      </c>
      <c r="F43" s="8" t="str">
        <f t="shared" si="1"/>
        <v/>
      </c>
      <c r="G43" s="3"/>
      <c r="H43" s="3"/>
      <c r="I43" s="3"/>
      <c r="J43" s="63"/>
      <c r="K43" s="63"/>
      <c r="L43" s="63"/>
      <c r="M43" s="63"/>
      <c r="N43" s="63"/>
      <c r="O43" s="63"/>
      <c r="P43" s="63"/>
      <c r="Q43" s="63"/>
      <c r="R43" s="63"/>
      <c r="S43" s="63"/>
    </row>
    <row r="44" spans="1:19" ht="27">
      <c r="A44" s="9" t="s">
        <v>23</v>
      </c>
      <c r="B44" s="28"/>
      <c r="C44" s="6" t="s">
        <v>168</v>
      </c>
      <c r="D44" s="11"/>
      <c r="E44" s="7" t="str" cm="1">
        <f t="array" ref="E44">IF(
  B44="","",
  LEN(B44)
  - SUMPRODUCT(
      LEN(Vars!$A$1:$A$6) *
      (LEN(B44) - LEN(SUBSTITUTE(B44,Vars!$A$1:$A$6,"")))
      / LEN(Vars!$A$1:$A$6)
    )
  + SUMPRODUCT(
      Vars!$B$1:$B$6 *
      (LEN(B44) - LEN(SUBSTITUTE(B44,Vars!$A$1:$A$6,"")))
      / LEN(Vars!$A$1:$A$6)
    )
)</f>
        <v/>
      </c>
      <c r="F44" s="8"/>
      <c r="G44" s="3"/>
      <c r="H44" s="3"/>
      <c r="I44" s="3"/>
      <c r="J44" s="63"/>
      <c r="K44" s="63"/>
      <c r="L44" s="63"/>
      <c r="M44" s="63"/>
      <c r="N44" s="63"/>
      <c r="O44" s="63"/>
      <c r="P44" s="63"/>
      <c r="Q44" s="63"/>
      <c r="R44" s="63"/>
      <c r="S44" s="63"/>
    </row>
    <row r="45" spans="1:19" ht="32">
      <c r="A45" s="9" t="s">
        <v>26</v>
      </c>
      <c r="B45" s="28"/>
      <c r="C45" s="6" t="s">
        <v>169</v>
      </c>
      <c r="D45" s="11"/>
      <c r="E45" s="7" t="str" cm="1">
        <f t="array" ref="E45">IF(
  B45="","",
  LEN(B45)
  - SUMPRODUCT(
      LEN(Vars!$A$1:$A$6) *
      (LEN(B45) - LEN(SUBSTITUTE(B45,Vars!$A$1:$A$6,"")))
      / LEN(Vars!$A$1:$A$6)
    )
  + SUMPRODUCT(
      Vars!$B$1:$B$6 *
      (LEN(B45) - LEN(SUBSTITUTE(B45,Vars!$A$1:$A$6,"")))
      / LEN(Vars!$A$1:$A$6)
    )
)</f>
        <v/>
      </c>
      <c r="F45" s="8" t="str">
        <f t="shared" si="1"/>
        <v/>
      </c>
      <c r="G45" s="3"/>
      <c r="H45" s="3"/>
      <c r="I45" s="3"/>
      <c r="J45" s="63"/>
      <c r="K45" s="63"/>
      <c r="L45" s="63"/>
      <c r="M45" s="63"/>
      <c r="N45" s="63"/>
      <c r="O45" s="63"/>
      <c r="P45" s="63"/>
      <c r="Q45" s="63"/>
      <c r="R45" s="63"/>
      <c r="S45" s="63"/>
    </row>
    <row r="46" spans="1:19">
      <c r="A46" s="30"/>
      <c r="B46" s="30"/>
      <c r="C46" s="30"/>
      <c r="D46" s="30"/>
      <c r="E46" s="30"/>
      <c r="F46" s="30"/>
      <c r="G46" s="3"/>
      <c r="H46" s="3"/>
      <c r="I46" s="3"/>
      <c r="J46" s="63"/>
      <c r="K46" s="63"/>
      <c r="L46" s="63"/>
      <c r="M46" s="63"/>
      <c r="N46" s="63"/>
      <c r="O46" s="63"/>
      <c r="P46" s="63"/>
      <c r="Q46" s="63"/>
      <c r="R46" s="63"/>
      <c r="S46" s="63"/>
    </row>
    <row r="47" spans="1:19" ht="24" customHeight="1">
      <c r="A47" s="48" t="s">
        <v>28</v>
      </c>
      <c r="B47" s="49"/>
      <c r="C47" s="49"/>
      <c r="D47" s="49"/>
      <c r="E47" s="49"/>
      <c r="F47" s="50"/>
      <c r="G47" s="3"/>
      <c r="H47" s="3"/>
      <c r="I47" s="3"/>
      <c r="J47" s="63"/>
      <c r="K47" s="63"/>
      <c r="L47" s="63"/>
      <c r="M47" s="63"/>
      <c r="N47" s="63"/>
      <c r="O47" s="63"/>
      <c r="P47" s="63"/>
      <c r="Q47" s="63"/>
      <c r="R47" s="63"/>
      <c r="S47" s="63"/>
    </row>
    <row r="48" spans="1:19">
      <c r="A48" s="30"/>
      <c r="B48" s="30"/>
      <c r="C48" s="30"/>
      <c r="D48" s="30"/>
      <c r="E48" s="30"/>
      <c r="F48" s="30"/>
      <c r="G48" s="3"/>
      <c r="H48" s="3"/>
      <c r="I48" s="3"/>
      <c r="J48" s="63"/>
      <c r="K48" s="63"/>
      <c r="L48" s="63"/>
      <c r="M48" s="63"/>
      <c r="N48" s="63"/>
      <c r="O48" s="63"/>
      <c r="P48" s="63"/>
      <c r="Q48" s="63"/>
      <c r="R48" s="63"/>
      <c r="S48" s="63"/>
    </row>
    <row r="49" spans="1:11" ht="32">
      <c r="A49" s="9" t="s">
        <v>29</v>
      </c>
      <c r="B49" s="28"/>
      <c r="C49" s="6" t="s">
        <v>170</v>
      </c>
      <c r="D49" s="11"/>
      <c r="E49" s="7" t="str" cm="1">
        <f t="array" ref="E49">IF(
  B49="","",
  LEN(B49)
  - SUMPRODUCT(
      LEN(Vars!$A$1:$A$6) *
      (LEN(B49) - LEN(SUBSTITUTE(B49,Vars!$A$1:$A$6,"")))
      / LEN(Vars!$A$1:$A$6)
    )
  + SUMPRODUCT(
      Vars!$B$1:$B$6 *
      (LEN(B49) - LEN(SUBSTITUTE(B49,Vars!$A$1:$A$6,"")))
      / LEN(Vars!$A$1:$A$6)
    )
)</f>
        <v/>
      </c>
      <c r="F49" s="8" t="str">
        <f t="shared" si="1"/>
        <v/>
      </c>
      <c r="G49" s="3"/>
      <c r="H49" s="3"/>
      <c r="I49" s="3"/>
      <c r="J49" s="3"/>
      <c r="K49" s="3"/>
    </row>
    <row r="50" spans="1:11" ht="32">
      <c r="A50" s="9" t="s">
        <v>30</v>
      </c>
      <c r="B50" s="28"/>
      <c r="C50" s="6" t="s">
        <v>171</v>
      </c>
      <c r="D50" s="11"/>
      <c r="E50" s="7" t="str" cm="1">
        <f t="array" ref="E50">IF(
  B50="","",
  LEN(B50)
  - SUMPRODUCT(
      LEN(Vars!$A$1:$A$6) *
      (LEN(B50) - LEN(SUBSTITUTE(B50,Vars!$A$1:$A$6,"")))
      / LEN(Vars!$A$1:$A$6)
    )
  + SUMPRODUCT(
      Vars!$B$1:$B$6 *
      (LEN(B50) - LEN(SUBSTITUTE(B50,Vars!$A$1:$A$6,"")))
      / LEN(Vars!$A$1:$A$6)
    )
)</f>
        <v/>
      </c>
      <c r="F50" s="8" t="str">
        <f t="shared" si="1"/>
        <v/>
      </c>
      <c r="G50" s="3"/>
      <c r="H50" s="3"/>
      <c r="I50" s="3"/>
      <c r="J50" s="3"/>
      <c r="K50" s="3"/>
    </row>
    <row r="51" spans="1:11" ht="32">
      <c r="A51" s="9" t="s">
        <v>31</v>
      </c>
      <c r="B51" s="28"/>
      <c r="C51" s="6" t="s">
        <v>172</v>
      </c>
      <c r="D51" s="11"/>
      <c r="E51" s="7" t="str" cm="1">
        <f t="array" ref="E51">IF(
  B51="","",
  LEN(B51)
  - SUMPRODUCT(
      LEN(Vars!$A$1:$A$6) *
      (LEN(B51) - LEN(SUBSTITUTE(B51,Vars!$A$1:$A$6,"")))
      / LEN(Vars!$A$1:$A$6)
    )
  + SUMPRODUCT(
      Vars!$B$1:$B$6 *
      (LEN(B51) - LEN(SUBSTITUTE(B51,Vars!$A$1:$A$6,"")))
      / LEN(Vars!$A$1:$A$6)
    )
)</f>
        <v/>
      </c>
      <c r="F51" s="8" t="str">
        <f t="shared" si="1"/>
        <v/>
      </c>
      <c r="G51" s="3"/>
      <c r="H51" s="3"/>
      <c r="I51" s="3"/>
      <c r="J51" s="3"/>
      <c r="K51" s="3"/>
    </row>
    <row r="52" spans="1:11" ht="37">
      <c r="A52" s="40" t="s">
        <v>186</v>
      </c>
      <c r="B52" s="41"/>
      <c r="C52" s="41"/>
      <c r="D52" s="41"/>
      <c r="E52" s="41"/>
      <c r="F52" s="42"/>
      <c r="G52" s="3"/>
      <c r="H52" s="3"/>
      <c r="I52" s="3"/>
      <c r="J52" s="3"/>
      <c r="K52" s="3"/>
    </row>
    <row r="53" spans="1:11" ht="17">
      <c r="A53" s="2"/>
      <c r="B53" s="2" t="s">
        <v>33</v>
      </c>
      <c r="C53" s="2" t="s">
        <v>1</v>
      </c>
      <c r="D53" s="2"/>
      <c r="E53" s="2" t="s">
        <v>2</v>
      </c>
      <c r="F53" s="2" t="s">
        <v>3</v>
      </c>
      <c r="G53" s="3"/>
      <c r="H53" s="3"/>
      <c r="I53" s="3"/>
      <c r="J53" s="3"/>
      <c r="K53" s="3"/>
    </row>
    <row r="54" spans="1:11" ht="32">
      <c r="A54" s="4" t="s">
        <v>4</v>
      </c>
      <c r="B54" s="28"/>
      <c r="C54" s="6" t="s">
        <v>173</v>
      </c>
      <c r="D54" s="11"/>
      <c r="E54" s="7" t="str" cm="1">
        <f t="array" ref="E54">IF(
  B54="","",
  LEN(B54)
  - SUMPRODUCT(
      LEN(Vars!$A$1:$A$6) *
      (LEN(B54) - LEN(SUBSTITUTE(B54,Vars!$A$1:$A$6,"")))
      / LEN(Vars!$A$1:$A$6)
    )
  + SUMPRODUCT(
      Vars!$B$1:$B$6 *
      (LEN(B54) - LEN(SUBSTITUTE(B54,Vars!$A$1:$A$6,"")))
      / LEN(Vars!$A$1:$A$6)
    )
)</f>
        <v/>
      </c>
      <c r="F54" s="8" t="str">
        <f>IF(AND(B54&lt;&gt;"",$B$60&lt;&gt;"",$B$62&lt;&gt;""), E54+ $E$60 + $E$62, "")</f>
        <v/>
      </c>
      <c r="G54" s="3"/>
      <c r="H54" s="3"/>
      <c r="I54" s="3"/>
      <c r="J54" s="3"/>
      <c r="K54" s="3"/>
    </row>
    <row r="55" spans="1:11" ht="32">
      <c r="A55" s="9" t="s">
        <v>6</v>
      </c>
      <c r="B55" s="28"/>
      <c r="C55" s="6" t="s">
        <v>174</v>
      </c>
      <c r="D55" s="11"/>
      <c r="E55" s="7" t="str" cm="1">
        <f t="array" ref="E55">IF(
  B55="","",
  LEN(B55)
  - SUMPRODUCT(
      LEN(Vars!$A$1:$A$6) *
      (LEN(B55) - LEN(SUBSTITUTE(B55,Vars!$A$1:$A$6,"")))
      / LEN(Vars!$A$1:$A$6)
    )
  + SUMPRODUCT(
      Vars!$B$1:$B$6 *
      (LEN(B55) - LEN(SUBSTITUTE(B55,Vars!$A$1:$A$6,"")))
      / LEN(Vars!$A$1:$A$6)
    )
)</f>
        <v/>
      </c>
      <c r="F55" s="8" t="str">
        <f t="shared" ref="F55:F69" si="2">IF(AND(B55&lt;&gt;"",$B$60&lt;&gt;"",$B$62&lt;&gt;""), E55+ $E$60 + $E$62, "")</f>
        <v/>
      </c>
      <c r="G55" s="3"/>
      <c r="H55" s="3"/>
      <c r="I55" s="3"/>
      <c r="J55" s="3"/>
      <c r="K55" s="3"/>
    </row>
    <row r="56" spans="1:11" ht="48">
      <c r="A56" s="9" t="s">
        <v>8</v>
      </c>
      <c r="B56" s="28"/>
      <c r="C56" s="6" t="s">
        <v>175</v>
      </c>
      <c r="D56" s="11"/>
      <c r="E56" s="7" t="str" cm="1">
        <f t="array" ref="E56">IF(
  B56="","",
  LEN(B56)
  - SUMPRODUCT(
      LEN(Vars!$A$1:$A$6) *
      (LEN(B56) - LEN(SUBSTITUTE(B56,Vars!$A$1:$A$6,"")))
      / LEN(Vars!$A$1:$A$6)
    )
  + SUMPRODUCT(
      Vars!$B$1:$B$6 *
      (LEN(B56) - LEN(SUBSTITUTE(B56,Vars!$A$1:$A$6,"")))
      / LEN(Vars!$A$1:$A$6)
    )
)</f>
        <v/>
      </c>
      <c r="F56" s="8" t="str">
        <f t="shared" si="2"/>
        <v/>
      </c>
      <c r="G56" s="3"/>
      <c r="H56" s="3"/>
      <c r="I56" s="3"/>
      <c r="J56" s="3"/>
      <c r="K56" s="3"/>
    </row>
    <row r="57" spans="1:11" ht="48">
      <c r="A57" s="9" t="s">
        <v>10</v>
      </c>
      <c r="B57" s="28"/>
      <c r="C57" s="6" t="s">
        <v>176</v>
      </c>
      <c r="D57" s="11"/>
      <c r="E57" s="7" t="str" cm="1">
        <f t="array" ref="E57">IF(
  B57="","",
  LEN(B57)
  - SUMPRODUCT(
      LEN(Vars!$A$1:$A$6) *
      (LEN(B57) - LEN(SUBSTITUTE(B57,Vars!$A$1:$A$6,"")))
      / LEN(Vars!$A$1:$A$6)
    )
  + SUMPRODUCT(
      Vars!$B$1:$B$6 *
      (LEN(B57) - LEN(SUBSTITUTE(B57,Vars!$A$1:$A$6,"")))
      / LEN(Vars!$A$1:$A$6)
    )
)</f>
        <v/>
      </c>
      <c r="F57" s="8" t="str">
        <f t="shared" si="2"/>
        <v/>
      </c>
      <c r="G57" s="3"/>
      <c r="H57" s="3"/>
      <c r="I57" s="3"/>
      <c r="J57" s="3"/>
      <c r="K57" s="3"/>
    </row>
    <row r="58" spans="1:11" ht="32">
      <c r="A58" s="9" t="s">
        <v>12</v>
      </c>
      <c r="B58" s="28"/>
      <c r="C58" s="6" t="s">
        <v>177</v>
      </c>
      <c r="D58" s="11"/>
      <c r="E58" s="7" t="str" cm="1">
        <f t="array" ref="E58">IF(
  B58="","",
  LEN(B58)
  - SUMPRODUCT(
      LEN(Vars!$A$1:$A$6) *
      (LEN(B58) - LEN(SUBSTITUTE(B58,Vars!$A$1:$A$6,"")))
      / LEN(Vars!$A$1:$A$6)
    )
  + SUMPRODUCT(
      Vars!$B$1:$B$6 *
      (LEN(B58) - LEN(SUBSTITUTE(B58,Vars!$A$1:$A$6,"")))
      / LEN(Vars!$A$1:$A$6)
    )
)</f>
        <v/>
      </c>
      <c r="F58" s="8" t="str">
        <f t="shared" si="2"/>
        <v/>
      </c>
      <c r="G58" s="3"/>
      <c r="H58" s="3"/>
      <c r="I58" s="3"/>
      <c r="J58" s="3"/>
      <c r="K58" s="3"/>
    </row>
    <row r="59" spans="1:11" ht="48">
      <c r="A59" s="9" t="s">
        <v>14</v>
      </c>
      <c r="B59" s="28"/>
      <c r="C59" s="6" t="s">
        <v>178</v>
      </c>
      <c r="D59" s="11"/>
      <c r="E59" s="7" t="str" cm="1">
        <f t="array" ref="E59">IF(
  B59="","",
  LEN(B59)
  - SUMPRODUCT(
      LEN(Vars!$A$1:$A$6) *
      (LEN(B59) - LEN(SUBSTITUTE(B59,Vars!$A$1:$A$6,"")))
      / LEN(Vars!$A$1:$A$6)
    )
  + SUMPRODUCT(
      Vars!$B$1:$B$6 *
      (LEN(B59) - LEN(SUBSTITUTE(B59,Vars!$A$1:$A$6,"")))
      / LEN(Vars!$A$1:$A$6)
    )
)</f>
        <v/>
      </c>
      <c r="F59" s="8" t="str">
        <f t="shared" si="2"/>
        <v/>
      </c>
      <c r="G59" s="3"/>
      <c r="H59" s="3"/>
      <c r="I59" s="3"/>
      <c r="J59" s="3"/>
      <c r="K59" s="3"/>
    </row>
    <row r="60" spans="1:11" ht="27">
      <c r="A60" s="9" t="s">
        <v>16</v>
      </c>
      <c r="B60" s="28"/>
      <c r="C60" s="6" t="s">
        <v>179</v>
      </c>
      <c r="D60" s="11"/>
      <c r="E60" s="7" t="str" cm="1">
        <f t="array" ref="E60">IF(
  B60="","",
  LEN(B60)
  - SUMPRODUCT(
      LEN(Vars!$A$1:$A$6) *
      (LEN(B60) - LEN(SUBSTITUTE(B60,Vars!$A$1:$A$6,"")))
      / LEN(Vars!$A$1:$A$6)
    )
  + SUMPRODUCT(
      Vars!$B$1:$B$6 *
      (LEN(B60) - LEN(SUBSTITUTE(B60,Vars!$A$1:$A$6,"")))
      / LEN(Vars!$A$1:$A$6)
    )
)</f>
        <v/>
      </c>
      <c r="F60" s="8" t="str">
        <f t="shared" si="2"/>
        <v/>
      </c>
      <c r="G60" s="3"/>
      <c r="H60" s="3"/>
      <c r="I60" s="3"/>
      <c r="J60" s="3"/>
      <c r="K60" s="3"/>
    </row>
    <row r="61" spans="1:11" ht="32">
      <c r="A61" s="9" t="s">
        <v>20</v>
      </c>
      <c r="B61" s="28"/>
      <c r="C61" s="6" t="s">
        <v>180</v>
      </c>
      <c r="D61" s="11"/>
      <c r="E61" s="7" t="str" cm="1">
        <f t="array" ref="E61">IF(
  B61="","",
  LEN(B61)
  - SUMPRODUCT(
      LEN(Vars!$A$1:$A$6) *
      (LEN(B61) - LEN(SUBSTITUTE(B61,Vars!$A$1:$A$6,"")))
      / LEN(Vars!$A$1:$A$6)
    )
  + SUMPRODUCT(
      Vars!$B$1:$B$6 *
      (LEN(B61) - LEN(SUBSTITUTE(B61,Vars!$A$1:$A$6,"")))
      / LEN(Vars!$A$1:$A$6)
    )
)</f>
        <v/>
      </c>
      <c r="F61" s="8" t="str">
        <f t="shared" si="2"/>
        <v/>
      </c>
      <c r="G61" s="3"/>
      <c r="H61" s="3"/>
      <c r="I61" s="3"/>
      <c r="J61" s="3"/>
      <c r="K61" s="3"/>
    </row>
    <row r="62" spans="1:11" ht="27">
      <c r="A62" s="9" t="s">
        <v>23</v>
      </c>
      <c r="B62" s="28"/>
      <c r="C62" s="6" t="s">
        <v>181</v>
      </c>
      <c r="D62" s="11"/>
      <c r="E62" s="7" t="str" cm="1">
        <f t="array" ref="E62">IF(
  B62="","",
  LEN(B62)
  - SUMPRODUCT(
      LEN(Vars!$A$1:$A$6) *
      (LEN(B62) - LEN(SUBSTITUTE(B62,Vars!$A$1:$A$6,"")))
      / LEN(Vars!$A$1:$A$6)
    )
  + SUMPRODUCT(
      Vars!$B$1:$B$6 *
      (LEN(B62) - LEN(SUBSTITUTE(B62,Vars!$A$1:$A$6,"")))
      / LEN(Vars!$A$1:$A$6)
    )
)</f>
        <v/>
      </c>
      <c r="F62" s="8" t="str">
        <f t="shared" si="2"/>
        <v/>
      </c>
      <c r="G62" s="3" t="str">
        <f>IF(AND(B58&lt;&gt;"",B60&lt;&gt;"",B61&lt;&gt;""), LEN(B58)+LEN(B60)+LEN(B61), "")</f>
        <v/>
      </c>
      <c r="H62" s="3"/>
      <c r="I62" s="3"/>
      <c r="J62" s="3"/>
      <c r="K62" s="3"/>
    </row>
    <row r="63" spans="1:11" ht="48">
      <c r="A63" s="9" t="s">
        <v>26</v>
      </c>
      <c r="B63" s="28"/>
      <c r="C63" s="6" t="s">
        <v>182</v>
      </c>
      <c r="D63" s="11"/>
      <c r="E63" s="7" t="str" cm="1">
        <f t="array" ref="E63">IF(
  B63="","",
  LEN(B63)
  - SUMPRODUCT(
      LEN(Vars!$A$1:$A$6) *
      (LEN(B63) - LEN(SUBSTITUTE(B63,Vars!$A$1:$A$6,"")))
      / LEN(Vars!$A$1:$A$6)
    )
  + SUMPRODUCT(
      Vars!$B$1:$B$6 *
      (LEN(B63) - LEN(SUBSTITUTE(B63,Vars!$A$1:$A$6,"")))
      / LEN(Vars!$A$1:$A$6)
    )
)</f>
        <v/>
      </c>
      <c r="F63" s="8" t="str">
        <f t="shared" si="2"/>
        <v/>
      </c>
      <c r="G63" s="3"/>
      <c r="H63" s="3"/>
      <c r="I63" s="3"/>
      <c r="J63" s="3"/>
      <c r="K63" s="3"/>
    </row>
    <row r="64" spans="1:11">
      <c r="A64" s="30"/>
      <c r="B64" s="30"/>
      <c r="C64" s="30"/>
      <c r="D64" s="30"/>
      <c r="E64" s="30"/>
      <c r="F64" s="30"/>
      <c r="G64" s="3"/>
      <c r="H64" s="3"/>
      <c r="I64" s="3"/>
      <c r="J64" s="3"/>
      <c r="K64" s="3"/>
    </row>
    <row r="65" spans="1:11" ht="24" customHeight="1">
      <c r="A65" s="48" t="s">
        <v>28</v>
      </c>
      <c r="B65" s="49"/>
      <c r="C65" s="49"/>
      <c r="D65" s="49"/>
      <c r="E65" s="49"/>
      <c r="F65" s="50"/>
      <c r="G65" s="3"/>
      <c r="H65" s="3"/>
      <c r="I65" s="3"/>
      <c r="J65" s="3"/>
      <c r="K65" s="3"/>
    </row>
    <row r="66" spans="1:11">
      <c r="A66" s="30"/>
      <c r="B66" s="30"/>
      <c r="C66" s="30"/>
      <c r="D66" s="30"/>
      <c r="E66" s="30"/>
      <c r="F66" s="30"/>
      <c r="G66" s="3"/>
      <c r="H66" s="3"/>
      <c r="I66" s="3"/>
      <c r="J66" s="3"/>
      <c r="K66" s="3"/>
    </row>
    <row r="67" spans="1:11" ht="48">
      <c r="A67" s="9" t="s">
        <v>29</v>
      </c>
      <c r="B67" s="28"/>
      <c r="C67" s="6" t="s">
        <v>183</v>
      </c>
      <c r="D67" s="11"/>
      <c r="E67" s="7" t="str" cm="1">
        <f t="array" ref="E67">IF(
  B67="","",
  LEN(B67)
  - SUMPRODUCT(
      LEN(Vars!$A$1:$A$6) *
      (LEN(B67) - LEN(SUBSTITUTE(B67,Vars!$A$1:$A$6,"")))
      / LEN(Vars!$A$1:$A$6)
    )
  + SUMPRODUCT(
      Vars!$B$1:$B$6 *
      (LEN(B67) - LEN(SUBSTITUTE(B67,Vars!$A$1:$A$6,"")))
      / LEN(Vars!$A$1:$A$6)
    )
)</f>
        <v/>
      </c>
      <c r="F67" s="8" t="str">
        <f t="shared" si="2"/>
        <v/>
      </c>
      <c r="G67" s="3"/>
      <c r="H67" s="3"/>
      <c r="I67" s="3"/>
      <c r="J67" s="3"/>
      <c r="K67" s="3"/>
    </row>
    <row r="68" spans="1:11" ht="48">
      <c r="A68" s="9" t="s">
        <v>30</v>
      </c>
      <c r="B68" s="28"/>
      <c r="C68" s="6" t="s">
        <v>184</v>
      </c>
      <c r="D68" s="11"/>
      <c r="E68" s="7" t="str" cm="1">
        <f t="array" ref="E68">IF(
  B68="","",
  LEN(B68)
  - SUMPRODUCT(
      LEN(Vars!$A$1:$A$6) *
      (LEN(B68) - LEN(SUBSTITUTE(B68,Vars!$A$1:$A$6,"")))
      / LEN(Vars!$A$1:$A$6)
    )
  + SUMPRODUCT(
      Vars!$B$1:$B$6 *
      (LEN(B68) - LEN(SUBSTITUTE(B68,Vars!$A$1:$A$6,"")))
      / LEN(Vars!$A$1:$A$6)
    )
)</f>
        <v/>
      </c>
      <c r="F68" s="8" t="str">
        <f t="shared" si="2"/>
        <v/>
      </c>
      <c r="G68" s="3"/>
      <c r="H68" s="3"/>
      <c r="I68" s="3"/>
      <c r="J68" s="3"/>
      <c r="K68" s="3"/>
    </row>
    <row r="69" spans="1:11" ht="48">
      <c r="A69" s="9" t="s">
        <v>31</v>
      </c>
      <c r="B69" s="31"/>
      <c r="C69" s="6" t="s">
        <v>185</v>
      </c>
      <c r="D69" s="11"/>
      <c r="E69" s="7" t="str" cm="1">
        <f t="array" ref="E69">IF(
  B69="","",
  LEN(B69)
  - SUMPRODUCT(
      LEN(Vars!$A$1:$A$6) *
      (LEN(B69) - LEN(SUBSTITUTE(B69,Vars!$A$1:$A$6,"")))
      / LEN(Vars!$A$1:$A$6)
    )
  + SUMPRODUCT(
      Vars!$B$1:$B$6 *
      (LEN(B69) - LEN(SUBSTITUTE(B69,Vars!$A$1:$A$6,"")))
      / LEN(Vars!$A$1:$A$6)
    )
)</f>
        <v/>
      </c>
      <c r="F69" s="8" t="str">
        <f t="shared" si="2"/>
        <v/>
      </c>
      <c r="G69" s="3"/>
      <c r="H69" s="3"/>
      <c r="I69" s="3"/>
      <c r="J69" s="3"/>
      <c r="K69" s="3"/>
    </row>
    <row r="74" spans="1:11" ht="17" thickBot="1"/>
    <row r="75" spans="1:11" ht="18" thickTop="1" thickBot="1">
      <c r="A75" s="91" t="s">
        <v>152</v>
      </c>
      <c r="B75" s="92"/>
      <c r="C75" s="92"/>
      <c r="D75" s="93"/>
    </row>
    <row r="76" spans="1:11" ht="71" customHeight="1" thickTop="1" thickBot="1">
      <c r="A76" s="94" t="s">
        <v>223</v>
      </c>
      <c r="B76" s="95"/>
      <c r="C76" s="95"/>
      <c r="D76" s="96"/>
    </row>
    <row r="77" spans="1:11" ht="22" thickTop="1" thickBot="1">
      <c r="A77" s="97" t="s">
        <v>224</v>
      </c>
      <c r="B77" s="86"/>
      <c r="C77" s="87"/>
      <c r="D77" s="88"/>
    </row>
    <row r="78" spans="1:11" ht="85" customHeight="1" thickTop="1" thickBot="1">
      <c r="A78" s="97" t="s">
        <v>225</v>
      </c>
      <c r="B78" s="89"/>
      <c r="C78" s="87"/>
      <c r="D78" s="88"/>
    </row>
    <row r="79" spans="1:11" ht="85" customHeight="1" thickTop="1">
      <c r="A79" s="97" t="s">
        <v>226</v>
      </c>
      <c r="B79" s="90"/>
      <c r="C79" s="87"/>
      <c r="D79" s="88"/>
    </row>
    <row r="80" spans="1:11" ht="21">
      <c r="A80" s="97" t="s">
        <v>149</v>
      </c>
      <c r="B80" s="98" t="str">
        <f>"You have signed up for " &amp; 'Polaris SMS'!B79 &amp; " text alerts. Powered by CirriusImpact 1 msg/Notification type/day. cirriusimpact.com/ils-toc Reply HELP for help, or STOP to cancel Msg &amp; data rates may apply."</f>
        <v>You have signed up for  text alerts. Powered by CirriusImpact 1 msg/Notification type/day. cirriusimpact.com/ils-toc Reply HELP for help, or STOP to cancel Msg &amp; data rates may apply.</v>
      </c>
      <c r="C80" s="99"/>
      <c r="D80" s="100"/>
    </row>
    <row r="81" spans="1:4" ht="70" customHeight="1">
      <c r="A81" s="97" t="s">
        <v>150</v>
      </c>
      <c r="B81" s="98" t="str">
        <f>"Support: Email " &amp; 'Polaris SMS'!B77 &amp; " or call " &amp; 'Polaris SMS'!B78 &amp; " Powered by CirriusImpact: 1 msg/notification type/day. cirriusimpact.com/ils-toc. Reply STOP to cancel."</f>
        <v>Support: Email  or call  Powered by CirriusImpact: 1 msg/notification type/day. cirriusimpact.com/ils-toc. Reply STOP to cancel.</v>
      </c>
      <c r="C81" s="99"/>
      <c r="D81" s="100"/>
    </row>
    <row r="82" spans="1:4" ht="70" customHeight="1" thickBot="1">
      <c r="A82" s="97" t="s">
        <v>151</v>
      </c>
      <c r="B82" s="101" t="str">
        <f>"You have been unsubscribed from " &amp; 'Polaris SMS'!B79 &amp; " text alerts and will no longer receive messages. Support: Email " &amp; 'Polaris SMS'!B77 &amp; " or call " &amp; 'Polaris SMS'!B78</f>
        <v xml:space="preserve">You have been unsubscribed from  text alerts and will no longer receive messages. Support: Email  or call </v>
      </c>
      <c r="C82" s="102"/>
      <c r="D82" s="103"/>
    </row>
    <row r="83" spans="1:4" ht="17" thickTop="1"/>
  </sheetData>
  <sheetProtection sheet="1" objects="1" scenarios="1" formatCells="0"/>
  <mergeCells count="23">
    <mergeCell ref="B82:D82"/>
    <mergeCell ref="A75:D75"/>
    <mergeCell ref="A76:D76"/>
    <mergeCell ref="B80:D80"/>
    <mergeCell ref="B81:D81"/>
    <mergeCell ref="A65:F65"/>
    <mergeCell ref="A47:F47"/>
    <mergeCell ref="A29:F29"/>
    <mergeCell ref="H18:N22"/>
    <mergeCell ref="A34:F34"/>
    <mergeCell ref="A52:F52"/>
    <mergeCell ref="H24:K28"/>
    <mergeCell ref="J32:S48"/>
    <mergeCell ref="A16:F16"/>
    <mergeCell ref="A1:F1"/>
    <mergeCell ref="A11:F11"/>
    <mergeCell ref="A3:F3"/>
    <mergeCell ref="A4:F4"/>
    <mergeCell ref="A5:F5"/>
    <mergeCell ref="A6:F6"/>
    <mergeCell ref="A7:F7"/>
    <mergeCell ref="A8:F8"/>
    <mergeCell ref="A9:F9"/>
  </mergeCells>
  <conditionalFormatting sqref="B12:B13">
    <cfRule type="expression" dxfId="20" priority="13" stopIfTrue="1">
      <formula>ISBLANK(B12)</formula>
    </cfRule>
    <cfRule type="expression" dxfId="19" priority="14">
      <formula>NOT(ISBLANK(B12))</formula>
    </cfRule>
    <cfRule type="expression" dxfId="18" priority="15" stopIfTrue="1">
      <formula>B12="Please Select"</formula>
    </cfRule>
  </conditionalFormatting>
  <conditionalFormatting sqref="F18:F27 F31:F33 F54:F63 F67:F69">
    <cfRule type="colorScale" priority="25">
      <colorScale>
        <cfvo type="num" val="160"/>
        <cfvo type="num" val="161"/>
        <color rgb="FF00B050"/>
        <color rgb="FFFF0000"/>
      </colorScale>
    </cfRule>
  </conditionalFormatting>
  <conditionalFormatting sqref="F36:F45">
    <cfRule type="colorScale" priority="8">
      <colorScale>
        <cfvo type="num" val="160"/>
        <cfvo type="num" val="161"/>
        <color rgb="FF00B050"/>
        <color rgb="FFFF0000"/>
      </colorScale>
    </cfRule>
  </conditionalFormatting>
  <conditionalFormatting sqref="F49:F51">
    <cfRule type="colorScale" priority="7">
      <colorScale>
        <cfvo type="num" val="160"/>
        <cfvo type="num" val="161"/>
        <color rgb="FF00B050"/>
        <color rgb="FFFF0000"/>
      </colorScale>
    </cfRule>
  </conditionalFormatting>
  <conditionalFormatting sqref="B79">
    <cfRule type="expression" dxfId="17" priority="4" stopIfTrue="1">
      <formula>ISBLANK(B79)</formula>
    </cfRule>
    <cfRule type="expression" dxfId="16" priority="5">
      <formula>NOT(ISBLANK(B79))</formula>
    </cfRule>
    <cfRule type="expression" dxfId="15" priority="6" stopIfTrue="1">
      <formula>B79="Please Select"</formula>
    </cfRule>
  </conditionalFormatting>
  <conditionalFormatting sqref="B77:B78">
    <cfRule type="expression" dxfId="2" priority="1" stopIfTrue="1">
      <formula>ISBLANK(B77)</formula>
    </cfRule>
    <cfRule type="expression" dxfId="1" priority="2">
      <formula>NOT(ISBLANK(B77))</formula>
    </cfRule>
    <cfRule type="expression" dxfId="0" priority="3" stopIfTrue="1">
      <formula>B77="Please Select"</formula>
    </cfRule>
  </conditionalFormatting>
  <dataValidations disablePrompts="1" count="1">
    <dataValidation type="date" allowBlank="1" showInputMessage="1" showErrorMessage="1" sqref="B13" xr:uid="{97164E26-BD0A-E24A-85CA-0640744ADD7F}">
      <formula1>45658</formula1>
      <formula2>2958465</formula2>
    </dataValidation>
  </dataValidations>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59F71-3565-754C-AE8D-F81516F3FCB2}">
  <dimension ref="A1:S142"/>
  <sheetViews>
    <sheetView zoomScale="75" workbookViewId="0">
      <selection activeCell="G19" sqref="E19:G134"/>
    </sheetView>
  </sheetViews>
  <sheetFormatPr baseColWidth="10" defaultRowHeight="16"/>
  <cols>
    <col min="1" max="1" width="37" style="1" customWidth="1"/>
    <col min="2" max="2" width="37.1640625" style="1" customWidth="1"/>
    <col min="3" max="3" width="35.83203125" style="1" customWidth="1"/>
    <col min="4" max="4" width="35.1640625" style="1" customWidth="1"/>
    <col min="5" max="5" width="17.1640625" style="1" customWidth="1"/>
    <col min="6" max="6" width="32.6640625" style="1" customWidth="1"/>
    <col min="7" max="7" width="38.5" style="1" customWidth="1"/>
    <col min="8" max="16384" width="10.83203125" style="1"/>
  </cols>
  <sheetData>
    <row r="1" spans="1:6" ht="29" customHeight="1">
      <c r="A1" s="43" t="s">
        <v>129</v>
      </c>
      <c r="B1" s="44"/>
      <c r="C1" s="44"/>
      <c r="D1" s="45"/>
      <c r="E1" s="45"/>
      <c r="F1" s="45"/>
    </row>
    <row r="2" spans="1:6" ht="29" customHeight="1"/>
    <row r="3" spans="1:6" ht="18">
      <c r="A3" s="46" t="s">
        <v>130</v>
      </c>
      <c r="B3" s="46"/>
      <c r="C3" s="46"/>
      <c r="D3" s="46"/>
      <c r="E3" s="46"/>
      <c r="F3" s="46"/>
    </row>
    <row r="4" spans="1:6" ht="18" customHeight="1">
      <c r="A4" s="46" t="s">
        <v>131</v>
      </c>
      <c r="B4" s="47"/>
      <c r="C4" s="47"/>
      <c r="D4" s="47"/>
      <c r="E4" s="47"/>
      <c r="F4" s="47"/>
    </row>
    <row r="5" spans="1:6" ht="16" customHeight="1">
      <c r="A5" s="46" t="s">
        <v>132</v>
      </c>
      <c r="B5" s="47"/>
      <c r="C5" s="47"/>
      <c r="D5" s="47"/>
      <c r="E5" s="47"/>
      <c r="F5" s="47"/>
    </row>
    <row r="6" spans="1:6" ht="16" customHeight="1">
      <c r="A6" s="46" t="s">
        <v>133</v>
      </c>
      <c r="B6" s="47"/>
      <c r="C6" s="47"/>
      <c r="D6" s="47"/>
      <c r="E6" s="47"/>
      <c r="F6" s="47"/>
    </row>
    <row r="7" spans="1:6" ht="16" customHeight="1">
      <c r="A7" s="46" t="s">
        <v>134</v>
      </c>
      <c r="B7" s="47"/>
      <c r="C7" s="47"/>
      <c r="D7" s="47"/>
      <c r="E7" s="47"/>
      <c r="F7" s="47"/>
    </row>
    <row r="8" spans="1:6" ht="16" customHeight="1">
      <c r="A8" s="46" t="s">
        <v>135</v>
      </c>
      <c r="B8" s="47"/>
      <c r="C8" s="47"/>
      <c r="D8" s="47"/>
      <c r="E8" s="47"/>
      <c r="F8" s="47"/>
    </row>
    <row r="9" spans="1:6" ht="20" customHeight="1">
      <c r="A9" s="46" t="s">
        <v>136</v>
      </c>
      <c r="B9" s="47"/>
      <c r="C9" s="47"/>
      <c r="D9" s="47"/>
      <c r="E9" s="47"/>
      <c r="F9" s="47"/>
    </row>
    <row r="10" spans="1:6" ht="20" customHeight="1"/>
    <row r="11" spans="1:6" ht="16" customHeight="1">
      <c r="A11" s="43" t="s">
        <v>138</v>
      </c>
      <c r="B11" s="44"/>
      <c r="C11" s="44"/>
      <c r="D11" s="45"/>
      <c r="E11" s="45"/>
      <c r="F11" s="45"/>
    </row>
    <row r="12" spans="1:6" ht="20">
      <c r="A12" s="9" t="s">
        <v>35</v>
      </c>
      <c r="B12" s="26"/>
    </row>
    <row r="13" spans="1:6" ht="20">
      <c r="A13" s="9" t="s">
        <v>36</v>
      </c>
      <c r="B13" s="25"/>
    </row>
    <row r="14" spans="1:6" ht="29" customHeight="1">
      <c r="A14" s="9" t="s">
        <v>137</v>
      </c>
      <c r="B14" s="27" t="str">
        <f>IF(ISNUMBER(B13), B13 + 7, "")</f>
        <v/>
      </c>
    </row>
    <row r="18" spans="1:19" s="74" customFormat="1" ht="30" customHeight="1">
      <c r="A18" s="33"/>
      <c r="B18" s="33" t="s">
        <v>37</v>
      </c>
      <c r="C18" s="33" t="s">
        <v>1</v>
      </c>
      <c r="D18" s="33"/>
      <c r="E18" s="33" t="s">
        <v>38</v>
      </c>
      <c r="F18" s="33" t="s">
        <v>211</v>
      </c>
      <c r="G18" s="33" t="s">
        <v>212</v>
      </c>
      <c r="H18" s="73"/>
      <c r="I18" s="10"/>
      <c r="J18" s="10"/>
      <c r="K18" s="10"/>
      <c r="L18" s="10"/>
      <c r="M18" s="10"/>
      <c r="N18" s="10"/>
      <c r="O18" s="10"/>
      <c r="P18" s="10"/>
      <c r="Q18" s="10"/>
      <c r="R18" s="10"/>
      <c r="S18" s="10"/>
    </row>
    <row r="19" spans="1:19" ht="32">
      <c r="A19" s="4" t="s">
        <v>16</v>
      </c>
      <c r="B19" s="29"/>
      <c r="C19" s="4" t="s">
        <v>39</v>
      </c>
      <c r="D19" s="4" t="s">
        <v>40</v>
      </c>
      <c r="E19" s="7" t="str" cm="1">
        <f t="array" ref="E19">IF(
  B19="","",
  LEN(B19)
  - SUMPRODUCT(
      LEN(Vars!$A$1:$A$6) *
      (LEN(B19) - LEN(SUBSTITUTE(B19,Vars!$A$1:$A$6,"")))
      / LEN(Vars!$A$1:$A$6)
    )
  + SUMPRODUCT(
      Vars!$B$1:$B$6 *
      (LEN(B19) - LEN(SUBSTITUTE(B19,Vars!$A$1:$A$6,"")))
      / LEN(Vars!$A$1:$A$6)
    )
)</f>
        <v/>
      </c>
      <c r="F19" s="13"/>
      <c r="G19" s="13"/>
    </row>
    <row r="20" spans="1:19" ht="32">
      <c r="A20" s="4" t="s">
        <v>20</v>
      </c>
      <c r="B20" s="21"/>
      <c r="C20" s="4" t="s">
        <v>41</v>
      </c>
      <c r="D20" s="4" t="s">
        <v>42</v>
      </c>
      <c r="E20" s="7" t="str" cm="1">
        <f t="array" ref="E20">IF(
  B20="","",
  LEN(B20)
  - SUMPRODUCT(
      LEN(Vars!$A$1:$A$6) *
      (LEN(B20) - LEN(SUBSTITUTE(B20,Vars!$A$1:$A$6,"")))
      / LEN(Vars!$A$1:$A$6)
    )
  + SUMPRODUCT(
      Vars!$B$1:$B$6 *
      (LEN(B20) - LEN(SUBSTITUTE(B20,Vars!$A$1:$A$6,"")))
      / LEN(Vars!$A$1:$A$6)
    )
)</f>
        <v/>
      </c>
      <c r="F20" s="13"/>
      <c r="G20" s="13"/>
    </row>
    <row r="21" spans="1:19" ht="32">
      <c r="A21" s="4" t="s">
        <v>23</v>
      </c>
      <c r="B21" s="21"/>
      <c r="C21" s="4" t="s">
        <v>43</v>
      </c>
      <c r="D21" s="4" t="s">
        <v>44</v>
      </c>
      <c r="E21" s="7" t="str" cm="1">
        <f t="array" ref="E21">IF(
  B21="","",
  LEN(B21)
  - SUMPRODUCT(
      LEN(Vars!$A$1:$A$6) *
      (LEN(B21) - LEN(SUBSTITUTE(B21,Vars!$A$1:$A$6,"")))
      / LEN(Vars!$A$1:$A$6)
    )
  + SUMPRODUCT(
      Vars!$B$1:$B$6 *
      (LEN(B21) - LEN(SUBSTITUTE(B21,Vars!$A$1:$A$6,"")))
      / LEN(Vars!$A$1:$A$6)
    )
)</f>
        <v/>
      </c>
      <c r="F21" s="13"/>
      <c r="G21" s="13"/>
    </row>
    <row r="22" spans="1:19" ht="29">
      <c r="A22" s="10"/>
      <c r="B22" s="21"/>
      <c r="C22" s="10"/>
      <c r="D22" s="4"/>
      <c r="E22" s="7" t="str" cm="1">
        <f t="array" ref="E22">IF(
  B22="","",
  LEN(B22)
  - SUMPRODUCT(
      LEN(Vars!$A$1:$A$6) *
      (LEN(B22) - LEN(SUBSTITUTE(B22,Vars!$A$1:$A$6,"")))
      / LEN(Vars!$A$1:$A$6)
    )
  + SUMPRODUCT(
      Vars!$B$1:$B$6 *
      (LEN(B22) - LEN(SUBSTITUTE(B22,Vars!$A$1:$A$6,"")))
      / LEN(Vars!$A$1:$A$6)
    )
)</f>
        <v/>
      </c>
      <c r="F22" s="13">
        <f>SUM(E19:E21)</f>
        <v>0</v>
      </c>
      <c r="G22" s="13"/>
    </row>
    <row r="23" spans="1:19" ht="32">
      <c r="A23" s="4" t="s">
        <v>45</v>
      </c>
      <c r="B23" s="21"/>
      <c r="C23" s="4" t="s">
        <v>39</v>
      </c>
      <c r="D23" s="4" t="s">
        <v>46</v>
      </c>
      <c r="E23" s="7" t="str" cm="1">
        <f t="array" ref="E23">IF(
  B23="","",
  LEN(B23)
  - SUMPRODUCT(
      LEN(Vars!$A$1:$A$6) *
      (LEN(B23) - LEN(SUBSTITUTE(B23,Vars!$A$1:$A$6,"")))
      / LEN(Vars!$A$1:$A$6)
    )
  + SUMPRODUCT(
      Vars!$B$1:$B$6 *
      (LEN(B23) - LEN(SUBSTITUTE(B23,Vars!$A$1:$A$6,"")))
      / LEN(Vars!$A$1:$A$6)
    )
)</f>
        <v/>
      </c>
      <c r="F23" s="13"/>
      <c r="G23" s="13"/>
    </row>
    <row r="24" spans="1:19" ht="32">
      <c r="A24" s="4" t="s">
        <v>47</v>
      </c>
      <c r="B24" s="21"/>
      <c r="C24" s="4" t="s">
        <v>48</v>
      </c>
      <c r="D24" s="4" t="s">
        <v>49</v>
      </c>
      <c r="E24" s="7" t="str" cm="1">
        <f t="array" ref="E24">IF(
  B24="","",
  LEN(B24)
  - SUMPRODUCT(
      LEN(Vars!$A$1:$A$6) *
      (LEN(B24) - LEN(SUBSTITUTE(B24,Vars!$A$1:$A$6,"")))
      / LEN(Vars!$A$1:$A$6)
    )
  + SUMPRODUCT(
      Vars!$B$1:$B$6 *
      (LEN(B24) - LEN(SUBSTITUTE(B24,Vars!$A$1:$A$6,"")))
      / LEN(Vars!$A$1:$A$6)
    )
)</f>
        <v/>
      </c>
      <c r="F24" s="13"/>
      <c r="G24" s="13"/>
    </row>
    <row r="25" spans="1:19" ht="32">
      <c r="A25" s="4" t="s">
        <v>50</v>
      </c>
      <c r="B25" s="29"/>
      <c r="C25" s="4" t="s">
        <v>51</v>
      </c>
      <c r="D25" s="4" t="s">
        <v>52</v>
      </c>
      <c r="E25" s="7" t="str" cm="1">
        <f t="array" ref="E25">IF(
  B25="","",
  LEN(B25)
  - SUMPRODUCT(
      LEN(Vars!$A$1:$A$6) *
      (LEN(B25) - LEN(SUBSTITUTE(B25,Vars!$A$1:$A$6,"")))
      / LEN(Vars!$A$1:$A$6)
    )
  + SUMPRODUCT(
      Vars!$B$1:$B$6 *
      (LEN(B25) - LEN(SUBSTITUTE(B25,Vars!$A$1:$A$6,"")))
      / LEN(Vars!$A$1:$A$6)
    )
)</f>
        <v/>
      </c>
      <c r="F25" s="13"/>
      <c r="G25" s="13"/>
    </row>
    <row r="26" spans="1:19" ht="32">
      <c r="A26" s="4" t="s">
        <v>23</v>
      </c>
      <c r="B26" s="21"/>
      <c r="C26" s="4" t="s">
        <v>43</v>
      </c>
      <c r="D26" s="4"/>
      <c r="E26" s="7" t="str" cm="1">
        <f t="array" ref="E26">IF(
  B26="","",
  LEN(B26)
  - SUMPRODUCT(
      LEN(Vars!$A$1:$A$6) *
      (LEN(B26) - LEN(SUBSTITUTE(B26,Vars!$A$1:$A$6,"")))
      / LEN(Vars!$A$1:$A$6)
    )
  + SUMPRODUCT(
      Vars!$B$1:$B$6 *
      (LEN(B26) - LEN(SUBSTITUTE(B26,Vars!$A$1:$A$6,"")))
      / LEN(Vars!$A$1:$A$6)
    )
)</f>
        <v/>
      </c>
      <c r="F26" s="14"/>
      <c r="G26" s="13"/>
    </row>
    <row r="27" spans="1:19" ht="29">
      <c r="A27" s="10"/>
      <c r="B27" s="21"/>
      <c r="C27" s="10"/>
      <c r="D27" s="4"/>
      <c r="E27" s="7" t="str" cm="1">
        <f t="array" ref="E27">IF(
  B27="","",
  LEN(B27)
  - SUMPRODUCT(
      LEN(Vars!$A$1:$A$6) *
      (LEN(B27) - LEN(SUBSTITUTE(B27,Vars!$A$1:$A$6,"")))
      / LEN(Vars!$A$1:$A$6)
    )
  + SUMPRODUCT(
      Vars!$B$1:$B$6 *
      (LEN(B27) - LEN(SUBSTITUTE(B27,Vars!$A$1:$A$6,"")))
      / LEN(Vars!$A$1:$A$6)
    )
)</f>
        <v/>
      </c>
      <c r="F27" s="13">
        <f>SUM(E23,E24,E26)</f>
        <v>0</v>
      </c>
      <c r="G27" s="13">
        <f>SUM(E23,E25,E26)</f>
        <v>0</v>
      </c>
    </row>
    <row r="28" spans="1:19" ht="32">
      <c r="A28" s="4" t="s">
        <v>53</v>
      </c>
      <c r="B28" s="21"/>
      <c r="C28" s="4" t="s">
        <v>54</v>
      </c>
      <c r="D28" s="4" t="s">
        <v>46</v>
      </c>
      <c r="E28" s="7" t="str" cm="1">
        <f t="array" ref="E28">IF(
  B28="","",
  LEN(B28)
  - SUMPRODUCT(
      LEN(Vars!$A$1:$A$6) *
      (LEN(B28) - LEN(SUBSTITUTE(B28,Vars!$A$1:$A$6,"")))
      / LEN(Vars!$A$1:$A$6)
    )
  + SUMPRODUCT(
      Vars!$B$1:$B$6 *
      (LEN(B28) - LEN(SUBSTITUTE(B28,Vars!$A$1:$A$6,"")))
      / LEN(Vars!$A$1:$A$6)
    )
)</f>
        <v/>
      </c>
      <c r="F28" s="13"/>
      <c r="G28" s="13"/>
    </row>
    <row r="29" spans="1:19" ht="48" customHeight="1">
      <c r="A29" s="4" t="s">
        <v>55</v>
      </c>
      <c r="B29" s="21"/>
      <c r="C29" s="4" t="s">
        <v>56</v>
      </c>
      <c r="D29" s="4" t="s">
        <v>57</v>
      </c>
      <c r="E29" s="7" t="str" cm="1">
        <f t="array" ref="E29">IF(
  B29="","",
  LEN(B29)
  - SUMPRODUCT(
      LEN(Vars!$A$1:$A$6) *
      (LEN(B29) - LEN(SUBSTITUTE(B29,Vars!$A$1:$A$6,"")))
      / LEN(Vars!$A$1:$A$6)
    )
  + SUMPRODUCT(
      Vars!$B$1:$B$6 *
      (LEN(B29) - LEN(SUBSTITUTE(B29,Vars!$A$1:$A$6,"")))
      / LEN(Vars!$A$1:$A$6)
    )
)</f>
        <v/>
      </c>
      <c r="F29" s="13"/>
      <c r="G29" s="13"/>
    </row>
    <row r="30" spans="1:19" ht="48">
      <c r="A30" s="4" t="s">
        <v>58</v>
      </c>
      <c r="B30" s="21"/>
      <c r="C30" s="4" t="s">
        <v>59</v>
      </c>
      <c r="D30" s="4" t="s">
        <v>60</v>
      </c>
      <c r="E30" s="7" t="str" cm="1">
        <f t="array" ref="E30">IF(
  B30="","",
  LEN(B30)
  - SUMPRODUCT(
      LEN(Vars!$A$1:$A$6) *
      (LEN(B30) - LEN(SUBSTITUTE(B30,Vars!$A$1:$A$6,"")))
      / LEN(Vars!$A$1:$A$6)
    )
  + SUMPRODUCT(
      Vars!$B$1:$B$6 *
      (LEN(B30) - LEN(SUBSTITUTE(B30,Vars!$A$1:$A$6,"")))
      / LEN(Vars!$A$1:$A$6)
    )
)</f>
        <v/>
      </c>
      <c r="F30" s="13"/>
      <c r="G30" s="13"/>
    </row>
    <row r="31" spans="1:19" ht="32">
      <c r="A31" s="4" t="s">
        <v>23</v>
      </c>
      <c r="B31" s="21"/>
      <c r="C31" s="4" t="s">
        <v>43</v>
      </c>
      <c r="D31" s="4"/>
      <c r="E31" s="7" t="str" cm="1">
        <f t="array" ref="E31">IF(
  B31="","",
  LEN(B31)
  - SUMPRODUCT(
      LEN(Vars!$A$1:$A$6) *
      (LEN(B31) - LEN(SUBSTITUTE(B31,Vars!$A$1:$A$6,"")))
      / LEN(Vars!$A$1:$A$6)
    )
  + SUMPRODUCT(
      Vars!$B$1:$B$6 *
      (LEN(B31) - LEN(SUBSTITUTE(B31,Vars!$A$1:$A$6,"")))
      / LEN(Vars!$A$1:$A$6)
    )
)</f>
        <v/>
      </c>
      <c r="F31" s="13"/>
      <c r="G31" s="13"/>
    </row>
    <row r="32" spans="1:19" ht="29">
      <c r="A32" s="10"/>
      <c r="B32" s="21"/>
      <c r="C32" s="10"/>
      <c r="D32" s="4"/>
      <c r="E32" s="7" t="str" cm="1">
        <f t="array" ref="E32">IF(
  B32="","",
  LEN(B32)
  - SUMPRODUCT(
      LEN(Vars!$A$1:$A$6) *
      (LEN(B32) - LEN(SUBSTITUTE(B32,Vars!$A$1:$A$6,"")))
      / LEN(Vars!$A$1:$A$6)
    )
  + SUMPRODUCT(
      Vars!$B$1:$B$6 *
      (LEN(B32) - LEN(SUBSTITUTE(B32,Vars!$A$1:$A$6,"")))
      / LEN(Vars!$A$1:$A$6)
    )
)</f>
        <v/>
      </c>
      <c r="F32" s="13">
        <f>SUM(E28,E29,E31)</f>
        <v>0</v>
      </c>
      <c r="G32" s="13">
        <f>SUM(E28,E30,E31)</f>
        <v>0</v>
      </c>
    </row>
    <row r="33" spans="1:7" ht="32">
      <c r="A33" s="9" t="s">
        <v>61</v>
      </c>
      <c r="B33" s="21"/>
      <c r="C33" s="4" t="s">
        <v>62</v>
      </c>
      <c r="D33" s="4" t="s">
        <v>63</v>
      </c>
      <c r="E33" s="7" t="str" cm="1">
        <f t="array" ref="E33">IF(
  B33="","",
  LEN(B33)
  - SUMPRODUCT(
      LEN(Vars!$A$1:$A$6) *
      (LEN(B33) - LEN(SUBSTITUTE(B33,Vars!$A$1:$A$6,"")))
      / LEN(Vars!$A$1:$A$6)
    )
  + SUMPRODUCT(
      Vars!$B$1:$B$6 *
      (LEN(B33) - LEN(SUBSTITUTE(B33,Vars!$A$1:$A$6,"")))
      / LEN(Vars!$A$1:$A$6)
    )
)</f>
        <v/>
      </c>
      <c r="F33" s="13"/>
      <c r="G33" s="13"/>
    </row>
    <row r="34" spans="1:7" ht="48">
      <c r="A34" s="9" t="s">
        <v>64</v>
      </c>
      <c r="B34" s="21"/>
      <c r="C34" s="4" t="s">
        <v>65</v>
      </c>
      <c r="D34" s="4" t="s">
        <v>66</v>
      </c>
      <c r="E34" s="7" t="str" cm="1">
        <f t="array" ref="E34">IF(
  B34="","",
  LEN(B34)
  - SUMPRODUCT(
      LEN(Vars!$A$1:$A$6) *
      (LEN(B34) - LEN(SUBSTITUTE(B34,Vars!$A$1:$A$6,"")))
      / LEN(Vars!$A$1:$A$6)
    )
  + SUMPRODUCT(
      Vars!$B$1:$B$6 *
      (LEN(B34) - LEN(SUBSTITUTE(B34,Vars!$A$1:$A$6,"")))
      / LEN(Vars!$A$1:$A$6)
    )
)</f>
        <v/>
      </c>
      <c r="F34" s="13"/>
      <c r="G34" s="13"/>
    </row>
    <row r="35" spans="1:7" ht="48">
      <c r="A35" s="9" t="s">
        <v>67</v>
      </c>
      <c r="B35" s="21"/>
      <c r="C35" s="4" t="s">
        <v>68</v>
      </c>
      <c r="D35" s="4" t="s">
        <v>69</v>
      </c>
      <c r="E35" s="7" t="str" cm="1">
        <f t="array" ref="E35">IF(
  B35="","",
  LEN(B35)
  - SUMPRODUCT(
      LEN(Vars!$A$1:$A$6) *
      (LEN(B35) - LEN(SUBSTITUTE(B35,Vars!$A$1:$A$6,"")))
      / LEN(Vars!$A$1:$A$6)
    )
  + SUMPRODUCT(
      Vars!$B$1:$B$6 *
      (LEN(B35) - LEN(SUBSTITUTE(B35,Vars!$A$1:$A$6,"")))
      / LEN(Vars!$A$1:$A$6)
    )
)</f>
        <v/>
      </c>
      <c r="F35" s="13"/>
      <c r="G35" s="13"/>
    </row>
    <row r="36" spans="1:7" ht="32">
      <c r="A36" s="4" t="s">
        <v>23</v>
      </c>
      <c r="B36" s="21"/>
      <c r="C36" s="4" t="s">
        <v>43</v>
      </c>
      <c r="D36" s="4"/>
      <c r="E36" s="7" t="str" cm="1">
        <f t="array" ref="E36">IF(
  B36="","",
  LEN(B36)
  - SUMPRODUCT(
      LEN(Vars!$A$1:$A$6) *
      (LEN(B36) - LEN(SUBSTITUTE(B36,Vars!$A$1:$A$6,"")))
      / LEN(Vars!$A$1:$A$6)
    )
  + SUMPRODUCT(
      Vars!$B$1:$B$6 *
      (LEN(B36) - LEN(SUBSTITUTE(B36,Vars!$A$1:$A$6,"")))
      / LEN(Vars!$A$1:$A$6)
    )
)</f>
        <v/>
      </c>
      <c r="F36" s="13"/>
      <c r="G36" s="13"/>
    </row>
    <row r="37" spans="1:7" ht="29">
      <c r="A37" s="10"/>
      <c r="B37" s="21"/>
      <c r="C37" s="10"/>
      <c r="D37" s="4"/>
      <c r="E37" s="7" t="str" cm="1">
        <f t="array" ref="E37">IF(
  B37="","",
  LEN(B37)
  - SUMPRODUCT(
      LEN(Vars!$A$1:$A$6) *
      (LEN(B37) - LEN(SUBSTITUTE(B37,Vars!$A$1:$A$6,"")))
      / LEN(Vars!$A$1:$A$6)
    )
  + SUMPRODUCT(
      Vars!$B$1:$B$6 *
      (LEN(B37) - LEN(SUBSTITUTE(B37,Vars!$A$1:$A$6,"")))
      / LEN(Vars!$A$1:$A$6)
    )
)</f>
        <v/>
      </c>
      <c r="F37" s="13">
        <f>SUM(E33,E34,E36)</f>
        <v>0</v>
      </c>
      <c r="G37" s="13">
        <f>SUM(E33,E35,E36)</f>
        <v>0</v>
      </c>
    </row>
    <row r="38" spans="1:7" ht="32">
      <c r="A38" s="4" t="s">
        <v>70</v>
      </c>
      <c r="B38" s="21"/>
      <c r="C38" s="4" t="s">
        <v>39</v>
      </c>
      <c r="D38" s="4" t="s">
        <v>46</v>
      </c>
      <c r="E38" s="7" t="str" cm="1">
        <f t="array" ref="E38">IF(
  B38="","",
  LEN(B38)
  - SUMPRODUCT(
      LEN(Vars!$A$1:$A$6) *
      (LEN(B38) - LEN(SUBSTITUTE(B38,Vars!$A$1:$A$6,"")))
      / LEN(Vars!$A$1:$A$6)
    )
  + SUMPRODUCT(
      Vars!$B$1:$B$6 *
      (LEN(B38) - LEN(SUBSTITUTE(B38,Vars!$A$1:$A$6,"")))
      / LEN(Vars!$A$1:$A$6)
    )
)</f>
        <v/>
      </c>
      <c r="F38" s="13"/>
      <c r="G38" s="13"/>
    </row>
    <row r="39" spans="1:7" ht="32">
      <c r="A39" s="4" t="s">
        <v>71</v>
      </c>
      <c r="B39" s="21"/>
      <c r="C39" s="4" t="s">
        <v>72</v>
      </c>
      <c r="D39" s="4" t="s">
        <v>73</v>
      </c>
      <c r="E39" s="7" t="str" cm="1">
        <f t="array" ref="E39">IF(
  B39="","",
  LEN(B39)
  - SUMPRODUCT(
      LEN(Vars!$A$1:$A$6) *
      (LEN(B39) - LEN(SUBSTITUTE(B39,Vars!$A$1:$A$6,"")))
      / LEN(Vars!$A$1:$A$6)
    )
  + SUMPRODUCT(
      Vars!$B$1:$B$6 *
      (LEN(B39) - LEN(SUBSTITUTE(B39,Vars!$A$1:$A$6,"")))
      / LEN(Vars!$A$1:$A$6)
    )
)</f>
        <v/>
      </c>
      <c r="F39" s="13"/>
      <c r="G39" s="13"/>
    </row>
    <row r="40" spans="1:7" ht="32">
      <c r="A40" s="4" t="s">
        <v>74</v>
      </c>
      <c r="B40" s="21"/>
      <c r="C40" s="4" t="s">
        <v>75</v>
      </c>
      <c r="D40" s="4" t="s">
        <v>76</v>
      </c>
      <c r="E40" s="7" t="str" cm="1">
        <f t="array" ref="E40">IF(
  B40="","",
  LEN(B40)
  - SUMPRODUCT(
      LEN(Vars!$A$1:$A$6) *
      (LEN(B40) - LEN(SUBSTITUTE(B40,Vars!$A$1:$A$6,"")))
      / LEN(Vars!$A$1:$A$6)
    )
  + SUMPRODUCT(
      Vars!$B$1:$B$6 *
      (LEN(B40) - LEN(SUBSTITUTE(B40,Vars!$A$1:$A$6,"")))
      / LEN(Vars!$A$1:$A$6)
    )
)</f>
        <v/>
      </c>
      <c r="F40" s="13"/>
      <c r="G40" s="13"/>
    </row>
    <row r="41" spans="1:7" ht="32">
      <c r="A41" s="4" t="s">
        <v>23</v>
      </c>
      <c r="B41" s="21"/>
      <c r="C41" s="4" t="s">
        <v>43</v>
      </c>
      <c r="D41" s="4"/>
      <c r="E41" s="7" t="str" cm="1">
        <f t="array" ref="E41">IF(
  B41="","",
  LEN(B41)
  - SUMPRODUCT(
      LEN(Vars!$A$1:$A$6) *
      (LEN(B41) - LEN(SUBSTITUTE(B41,Vars!$A$1:$A$6,"")))
      / LEN(Vars!$A$1:$A$6)
    )
  + SUMPRODUCT(
      Vars!$B$1:$B$6 *
      (LEN(B41) - LEN(SUBSTITUTE(B41,Vars!$A$1:$A$6,"")))
      / LEN(Vars!$A$1:$A$6)
    )
)</f>
        <v/>
      </c>
      <c r="F41" s="13"/>
      <c r="G41" s="13"/>
    </row>
    <row r="42" spans="1:7" ht="29">
      <c r="A42" s="10"/>
      <c r="B42" s="21"/>
      <c r="C42" s="10"/>
      <c r="D42" s="4"/>
      <c r="E42" s="7" t="str" cm="1">
        <f t="array" ref="E42">IF(
  B42="","",
  LEN(B42)
  - SUMPRODUCT(
      LEN(Vars!$A$1:$A$6) *
      (LEN(B42) - LEN(SUBSTITUTE(B42,Vars!$A$1:$A$6,"")))
      / LEN(Vars!$A$1:$A$6)
    )
  + SUMPRODUCT(
      Vars!$B$1:$B$6 *
      (LEN(B42) - LEN(SUBSTITUTE(B42,Vars!$A$1:$A$6,"")))
      / LEN(Vars!$A$1:$A$6)
    )
)</f>
        <v/>
      </c>
      <c r="F42" s="13">
        <f>SUM(E38,E39,E41)</f>
        <v>0</v>
      </c>
      <c r="G42" s="13">
        <f>SUM(E38,E40,E41)</f>
        <v>0</v>
      </c>
    </row>
    <row r="43" spans="1:7" ht="32">
      <c r="A43" s="9" t="s">
        <v>77</v>
      </c>
      <c r="B43" s="21"/>
      <c r="C43" s="4" t="s">
        <v>62</v>
      </c>
      <c r="D43" s="4" t="s">
        <v>78</v>
      </c>
      <c r="E43" s="7" t="str" cm="1">
        <f t="array" ref="E43">IF(
  B43="","",
  LEN(B43)
  - SUMPRODUCT(
      LEN(Vars!$A$1:$A$6) *
      (LEN(B43) - LEN(SUBSTITUTE(B43,Vars!$A$1:$A$6,"")))
      / LEN(Vars!$A$1:$A$6)
    )
  + SUMPRODUCT(
      Vars!$B$1:$B$6 *
      (LEN(B43) - LEN(SUBSTITUTE(B43,Vars!$A$1:$A$6,"")))
      / LEN(Vars!$A$1:$A$6)
    )
)</f>
        <v/>
      </c>
      <c r="F43" s="13"/>
      <c r="G43" s="13"/>
    </row>
    <row r="44" spans="1:7" ht="32">
      <c r="A44" s="9" t="s">
        <v>79</v>
      </c>
      <c r="B44" s="21"/>
      <c r="C44" s="4" t="s">
        <v>72</v>
      </c>
      <c r="D44" s="4" t="s">
        <v>80</v>
      </c>
      <c r="E44" s="7" t="str" cm="1">
        <f t="array" ref="E44">IF(
  B44="","",
  LEN(B44)
  - SUMPRODUCT(
      LEN(Vars!$A$1:$A$6) *
      (LEN(B44) - LEN(SUBSTITUTE(B44,Vars!$A$1:$A$6,"")))
      / LEN(Vars!$A$1:$A$6)
    )
  + SUMPRODUCT(
      Vars!$B$1:$B$6 *
      (LEN(B44) - LEN(SUBSTITUTE(B44,Vars!$A$1:$A$6,"")))
      / LEN(Vars!$A$1:$A$6)
    )
)</f>
        <v/>
      </c>
      <c r="F44" s="13"/>
      <c r="G44" s="13"/>
    </row>
    <row r="45" spans="1:7" ht="48">
      <c r="A45" s="9" t="s">
        <v>81</v>
      </c>
      <c r="B45" s="21"/>
      <c r="C45" s="4" t="s">
        <v>82</v>
      </c>
      <c r="D45" s="4" t="s">
        <v>83</v>
      </c>
      <c r="E45" s="7" t="str" cm="1">
        <f t="array" ref="E45">IF(
  B45="","",
  LEN(B45)
  - SUMPRODUCT(
      LEN(Vars!$A$1:$A$6) *
      (LEN(B45) - LEN(SUBSTITUTE(B45,Vars!$A$1:$A$6,"")))
      / LEN(Vars!$A$1:$A$6)
    )
  + SUMPRODUCT(
      Vars!$B$1:$B$6 *
      (LEN(B45) - LEN(SUBSTITUTE(B45,Vars!$A$1:$A$6,"")))
      / LEN(Vars!$A$1:$A$6)
    )
)</f>
        <v/>
      </c>
      <c r="F45" s="13"/>
      <c r="G45" s="13"/>
    </row>
    <row r="46" spans="1:7" ht="32">
      <c r="A46" s="4" t="s">
        <v>23</v>
      </c>
      <c r="B46" s="21"/>
      <c r="C46" s="4" t="s">
        <v>43</v>
      </c>
      <c r="D46" s="4"/>
      <c r="E46" s="7" t="str" cm="1">
        <f t="array" ref="E46">IF(
  B46="","",
  LEN(B46)
  - SUMPRODUCT(
      LEN(Vars!$A$1:$A$6) *
      (LEN(B46) - LEN(SUBSTITUTE(B46,Vars!$A$1:$A$6,"")))
      / LEN(Vars!$A$1:$A$6)
    )
  + SUMPRODUCT(
      Vars!$B$1:$B$6 *
      (LEN(B46) - LEN(SUBSTITUTE(B46,Vars!$A$1:$A$6,"")))
      / LEN(Vars!$A$1:$A$6)
    )
)</f>
        <v/>
      </c>
      <c r="F46" s="13"/>
      <c r="G46" s="13"/>
    </row>
    <row r="47" spans="1:7" ht="29">
      <c r="A47" s="4"/>
      <c r="B47" s="21"/>
      <c r="C47" s="4"/>
      <c r="D47" s="4"/>
      <c r="E47" s="7" t="str" cm="1">
        <f t="array" ref="E47">IF(
  B47="","",
  LEN(B47)
  - SUMPRODUCT(
      LEN(Vars!$A$1:$A$6) *
      (LEN(B47) - LEN(SUBSTITUTE(B47,Vars!$A$1:$A$6,"")))
      / LEN(Vars!$A$1:$A$6)
    )
  + SUMPRODUCT(
      Vars!$B$1:$B$6 *
      (LEN(B47) - LEN(SUBSTITUTE(B47,Vars!$A$1:$A$6,"")))
      / LEN(Vars!$A$1:$A$6)
    )
)</f>
        <v/>
      </c>
      <c r="F47" s="13">
        <f>SUM(E43,E44,E46)</f>
        <v>0</v>
      </c>
      <c r="G47" s="13">
        <f>SUM(E43,E45,E46)</f>
        <v>0</v>
      </c>
    </row>
    <row r="48" spans="1:7" ht="32">
      <c r="A48" s="9" t="s">
        <v>84</v>
      </c>
      <c r="B48" s="21"/>
      <c r="C48" s="4" t="s">
        <v>85</v>
      </c>
      <c r="D48" s="4" t="s">
        <v>86</v>
      </c>
      <c r="E48" s="7" t="str" cm="1">
        <f t="array" ref="E48">IF(
  B48="","",
  LEN(B48)
  - SUMPRODUCT(
      LEN(Vars!$A$1:$A$6) *
      (LEN(B48) - LEN(SUBSTITUTE(B48,Vars!$A$1:$A$6,"")))
      / LEN(Vars!$A$1:$A$6)
    )
  + SUMPRODUCT(
      Vars!$B$1:$B$6 *
      (LEN(B48) - LEN(SUBSTITUTE(B48,Vars!$A$1:$A$6,"")))
      / LEN(Vars!$A$1:$A$6)
    )
)</f>
        <v/>
      </c>
      <c r="F48" s="13"/>
      <c r="G48" s="13"/>
    </row>
    <row r="49" spans="1:19" ht="32">
      <c r="A49" s="9" t="s">
        <v>87</v>
      </c>
      <c r="B49" s="21"/>
      <c r="C49" s="4" t="s">
        <v>72</v>
      </c>
      <c r="D49" s="4" t="s">
        <v>88</v>
      </c>
      <c r="E49" s="7" t="str" cm="1">
        <f t="array" ref="E49">IF(
  B49="","",
  LEN(B49)
  - SUMPRODUCT(
      LEN(Vars!$A$1:$A$6) *
      (LEN(B49) - LEN(SUBSTITUTE(B49,Vars!$A$1:$A$6,"")))
      / LEN(Vars!$A$1:$A$6)
    )
  + SUMPRODUCT(
      Vars!$B$1:$B$6 *
      (LEN(B49) - LEN(SUBSTITUTE(B49,Vars!$A$1:$A$6,"")))
      / LEN(Vars!$A$1:$A$6)
    )
)</f>
        <v/>
      </c>
      <c r="F49" s="13"/>
      <c r="G49" s="13"/>
    </row>
    <row r="50" spans="1:19" ht="48">
      <c r="A50" s="9" t="s">
        <v>89</v>
      </c>
      <c r="B50" s="21"/>
      <c r="C50" s="4" t="s">
        <v>82</v>
      </c>
      <c r="D50" s="4" t="s">
        <v>90</v>
      </c>
      <c r="E50" s="7" t="str" cm="1">
        <f t="array" ref="E50">IF(
  B50="","",
  LEN(B50)
  - SUMPRODUCT(
      LEN(Vars!$A$1:$A$6) *
      (LEN(B50) - LEN(SUBSTITUTE(B50,Vars!$A$1:$A$6,"")))
      / LEN(Vars!$A$1:$A$6)
    )
  + SUMPRODUCT(
      Vars!$B$1:$B$6 *
      (LEN(B50) - LEN(SUBSTITUTE(B50,Vars!$A$1:$A$6,"")))
      / LEN(Vars!$A$1:$A$6)
    )
)</f>
        <v/>
      </c>
      <c r="F50" s="13"/>
      <c r="G50" s="13"/>
    </row>
    <row r="51" spans="1:19" ht="32">
      <c r="A51" s="4" t="s">
        <v>23</v>
      </c>
      <c r="B51" s="21"/>
      <c r="C51" s="4" t="s">
        <v>43</v>
      </c>
      <c r="D51" s="4"/>
      <c r="E51" s="7" t="str" cm="1">
        <f t="array" ref="E51">IF(
  B51="","",
  LEN(B51)
  - SUMPRODUCT(
      LEN(Vars!$A$1:$A$6) *
      (LEN(B51) - LEN(SUBSTITUTE(B51,Vars!$A$1:$A$6,"")))
      / LEN(Vars!$A$1:$A$6)
    )
  + SUMPRODUCT(
      Vars!$B$1:$B$6 *
      (LEN(B51) - LEN(SUBSTITUTE(B51,Vars!$A$1:$A$6,"")))
      / LEN(Vars!$A$1:$A$6)
    )
)</f>
        <v/>
      </c>
      <c r="F51" s="13"/>
      <c r="G51" s="13"/>
    </row>
    <row r="52" spans="1:19" ht="29">
      <c r="A52" s="4"/>
      <c r="B52" s="21"/>
      <c r="C52" s="4"/>
      <c r="D52" s="15"/>
      <c r="E52" s="7" t="str" cm="1">
        <f t="array" ref="E52">IF(
  B52="","",
  LEN(B52)
  - SUMPRODUCT(
      LEN(Vars!$A$1:$A$6) *
      (LEN(B52) - LEN(SUBSTITUTE(B52,Vars!$A$1:$A$6,"")))
      / LEN(Vars!$A$1:$A$6)
    )
  + SUMPRODUCT(
      Vars!$B$1:$B$6 *
      (LEN(B52) - LEN(SUBSTITUTE(B52,Vars!$A$1:$A$6,"")))
      / LEN(Vars!$A$1:$A$6)
    )
)</f>
        <v/>
      </c>
      <c r="F52" s="13">
        <f>SUM(E48,E49,E51)</f>
        <v>0</v>
      </c>
      <c r="G52" s="13">
        <f>SUM(E48,E50,E51)</f>
        <v>0</v>
      </c>
    </row>
    <row r="53" spans="1:19" ht="32">
      <c r="A53" s="4" t="s">
        <v>91</v>
      </c>
      <c r="B53" s="21"/>
      <c r="C53" s="4" t="s">
        <v>39</v>
      </c>
      <c r="D53" s="4" t="s">
        <v>46</v>
      </c>
      <c r="E53" s="7" t="str" cm="1">
        <f t="array" ref="E53">IF(
  B53="","",
  LEN(B53)
  - SUMPRODUCT(
      LEN(Vars!$A$1:$A$6) *
      (LEN(B53) - LEN(SUBSTITUTE(B53,Vars!$A$1:$A$6,"")))
      / LEN(Vars!$A$1:$A$6)
    )
  + SUMPRODUCT(
      Vars!$B$1:$B$6 *
      (LEN(B53) - LEN(SUBSTITUTE(B53,Vars!$A$1:$A$6,"")))
      / LEN(Vars!$A$1:$A$6)
    )
)</f>
        <v/>
      </c>
      <c r="F53" s="13"/>
      <c r="G53" s="13"/>
    </row>
    <row r="54" spans="1:19" ht="32">
      <c r="A54" s="4" t="s">
        <v>92</v>
      </c>
      <c r="B54" s="21"/>
      <c r="C54" s="4" t="s">
        <v>93</v>
      </c>
      <c r="D54" s="4" t="s">
        <v>94</v>
      </c>
      <c r="E54" s="7" t="str" cm="1">
        <f t="array" ref="E54">IF(
  B54="","",
  LEN(B54)
  - SUMPRODUCT(
      LEN(Vars!$A$1:$A$6) *
      (LEN(B54) - LEN(SUBSTITUTE(B54,Vars!$A$1:$A$6,"")))
      / LEN(Vars!$A$1:$A$6)
    )
  + SUMPRODUCT(
      Vars!$B$1:$B$6 *
      (LEN(B54) - LEN(SUBSTITUTE(B54,Vars!$A$1:$A$6,"")))
      / LEN(Vars!$A$1:$A$6)
    )
)</f>
        <v/>
      </c>
      <c r="F54" s="13"/>
      <c r="G54" s="13"/>
    </row>
    <row r="55" spans="1:19" ht="32">
      <c r="A55" s="4" t="s">
        <v>23</v>
      </c>
      <c r="B55" s="21"/>
      <c r="C55" s="4" t="s">
        <v>43</v>
      </c>
      <c r="D55" s="4" t="s">
        <v>95</v>
      </c>
      <c r="E55" s="7" t="str" cm="1">
        <f t="array" ref="E55">IF(
  B55="","",
  LEN(B55)
  - SUMPRODUCT(
      LEN(Vars!$A$1:$A$6) *
      (LEN(B55) - LEN(SUBSTITUTE(B55,Vars!$A$1:$A$6,"")))
      / LEN(Vars!$A$1:$A$6)
    )
  + SUMPRODUCT(
      Vars!$B$1:$B$6 *
      (LEN(B55) - LEN(SUBSTITUTE(B55,Vars!$A$1:$A$6,"")))
      / LEN(Vars!$A$1:$A$6)
    )
)</f>
        <v/>
      </c>
      <c r="F55" s="13"/>
      <c r="G55" s="13"/>
    </row>
    <row r="56" spans="1:19" ht="29">
      <c r="A56" s="12"/>
      <c r="B56" s="21"/>
      <c r="C56" s="16"/>
      <c r="D56" s="17"/>
      <c r="E56" s="7" t="str" cm="1">
        <f t="array" ref="E56">IF(
  B56="","",
  LEN(B56)
  - SUMPRODUCT(
      LEN(Vars!$A$1:$A$6) *
      (LEN(B56) - LEN(SUBSTITUTE(B56,Vars!$A$1:$A$6,"")))
      / LEN(Vars!$A$1:$A$6)
    )
  + SUMPRODUCT(
      Vars!$B$1:$B$6 *
      (LEN(B56) - LEN(SUBSTITUTE(B56,Vars!$A$1:$A$6,"")))
      / LEN(Vars!$A$1:$A$6)
    )
)</f>
        <v/>
      </c>
      <c r="F56" s="13">
        <f>SUM(E53,E54,E56)</f>
        <v>0</v>
      </c>
      <c r="G56" s="13"/>
    </row>
    <row r="57" spans="1:19" s="74" customFormat="1" ht="30" customHeight="1">
      <c r="A57" s="33"/>
      <c r="B57" s="33" t="s">
        <v>96</v>
      </c>
      <c r="C57" s="33" t="s">
        <v>1</v>
      </c>
      <c r="D57" s="33"/>
      <c r="E57" s="33" t="s">
        <v>38</v>
      </c>
      <c r="F57" s="33" t="s">
        <v>211</v>
      </c>
      <c r="G57" s="33" t="s">
        <v>212</v>
      </c>
      <c r="H57" s="73"/>
      <c r="I57" s="10"/>
      <c r="J57" s="10"/>
      <c r="K57" s="10"/>
      <c r="L57" s="10"/>
      <c r="M57" s="10"/>
      <c r="N57" s="10"/>
      <c r="O57" s="10"/>
      <c r="P57" s="10"/>
      <c r="Q57" s="10"/>
      <c r="R57" s="10"/>
      <c r="S57" s="10"/>
    </row>
    <row r="58" spans="1:19" ht="32">
      <c r="A58" s="4" t="s">
        <v>16</v>
      </c>
      <c r="B58" s="21"/>
      <c r="C58" s="4" t="s">
        <v>97</v>
      </c>
      <c r="D58" s="4" t="s">
        <v>40</v>
      </c>
      <c r="E58" s="7" t="str" cm="1">
        <f t="array" ref="E58">IF(
  B58="","",
  LEN(B58)
  - SUMPRODUCT(
      LEN(Vars!$A$1:$A$6) *
      (LEN(B58) - LEN(SUBSTITUTE(B58,Vars!$A$1:$A$6,"")))
      / LEN(Vars!$A$1:$A$6)
    )
  + SUMPRODUCT(
      Vars!$B$1:$B$6 *
      (LEN(B58) - LEN(SUBSTITUTE(B58,Vars!$A$1:$A$6,"")))
      / LEN(Vars!$A$1:$A$6)
    )
)</f>
        <v/>
      </c>
      <c r="F58" s="13"/>
      <c r="G58" s="13"/>
    </row>
    <row r="59" spans="1:19" ht="32">
      <c r="A59" s="4" t="s">
        <v>20</v>
      </c>
      <c r="B59" s="21"/>
      <c r="C59" s="4" t="s">
        <v>98</v>
      </c>
      <c r="D59" s="4" t="s">
        <v>42</v>
      </c>
      <c r="E59" s="7" t="str" cm="1">
        <f t="array" ref="E59">IF(
  B59="","",
  LEN(B59)
  - SUMPRODUCT(
      LEN(Vars!$A$1:$A$6) *
      (LEN(B59) - LEN(SUBSTITUTE(B59,Vars!$A$1:$A$6,"")))
      / LEN(Vars!$A$1:$A$6)
    )
  + SUMPRODUCT(
      Vars!$B$1:$B$6 *
      (LEN(B59) - LEN(SUBSTITUTE(B59,Vars!$A$1:$A$6,"")))
      / LEN(Vars!$A$1:$A$6)
    )
)</f>
        <v/>
      </c>
      <c r="F59" s="13"/>
      <c r="G59" s="13"/>
    </row>
    <row r="60" spans="1:19" ht="32">
      <c r="A60" s="4" t="s">
        <v>23</v>
      </c>
      <c r="B60" s="21"/>
      <c r="C60" s="4" t="s">
        <v>99</v>
      </c>
      <c r="D60" s="4" t="s">
        <v>44</v>
      </c>
      <c r="E60" s="7" t="str" cm="1">
        <f t="array" ref="E60">IF(
  B60="","",
  LEN(B60)
  - SUMPRODUCT(
      LEN(Vars!$A$1:$A$6) *
      (LEN(B60) - LEN(SUBSTITUTE(B60,Vars!$A$1:$A$6,"")))
      / LEN(Vars!$A$1:$A$6)
    )
  + SUMPRODUCT(
      Vars!$B$1:$B$6 *
      (LEN(B60) - LEN(SUBSTITUTE(B60,Vars!$A$1:$A$6,"")))
      / LEN(Vars!$A$1:$A$6)
    )
)</f>
        <v/>
      </c>
      <c r="F60" s="13"/>
      <c r="G60" s="13"/>
    </row>
    <row r="61" spans="1:19" ht="29">
      <c r="A61" s="4"/>
      <c r="B61" s="21"/>
      <c r="C61" s="4"/>
      <c r="D61" s="4"/>
      <c r="E61" s="7" t="str" cm="1">
        <f t="array" ref="E61">IF(
  B61="","",
  LEN(B61)
  - SUMPRODUCT(
      LEN(Vars!$A$1:$A$6) *
      (LEN(B61) - LEN(SUBSTITUTE(B61,Vars!$A$1:$A$6,"")))
      / LEN(Vars!$A$1:$A$6)
    )
  + SUMPRODUCT(
      Vars!$B$1:$B$6 *
      (LEN(B61) - LEN(SUBSTITUTE(B61,Vars!$A$1:$A$6,"")))
      / LEN(Vars!$A$1:$A$6)
    )
)</f>
        <v/>
      </c>
      <c r="F61" s="13">
        <f>SUM(E58:E60)</f>
        <v>0</v>
      </c>
      <c r="G61" s="13"/>
    </row>
    <row r="62" spans="1:19" ht="32">
      <c r="A62" s="4" t="s">
        <v>45</v>
      </c>
      <c r="B62" s="21"/>
      <c r="C62" s="4" t="s">
        <v>100</v>
      </c>
      <c r="D62" s="4" t="s">
        <v>46</v>
      </c>
      <c r="E62" s="7" t="str" cm="1">
        <f t="array" ref="E62">IF(
  B62="","",
  LEN(B62)
  - SUMPRODUCT(
      LEN(Vars!$A$1:$A$6) *
      (LEN(B62) - LEN(SUBSTITUTE(B62,Vars!$A$1:$A$6,"")))
      / LEN(Vars!$A$1:$A$6)
    )
  + SUMPRODUCT(
      Vars!$B$1:$B$6 *
      (LEN(B62) - LEN(SUBSTITUTE(B62,Vars!$A$1:$A$6,"")))
      / LEN(Vars!$A$1:$A$6)
    )
)</f>
        <v/>
      </c>
      <c r="F62" s="13"/>
      <c r="G62" s="13"/>
    </row>
    <row r="63" spans="1:19" ht="32">
      <c r="A63" s="4" t="s">
        <v>47</v>
      </c>
      <c r="B63" s="21"/>
      <c r="C63" s="4" t="s">
        <v>101</v>
      </c>
      <c r="D63" s="4" t="s">
        <v>49</v>
      </c>
      <c r="E63" s="7" t="str" cm="1">
        <f t="array" ref="E63">IF(
  B63="","",
  LEN(B63)
  - SUMPRODUCT(
      LEN(Vars!$A$1:$A$6) *
      (LEN(B63) - LEN(SUBSTITUTE(B63,Vars!$A$1:$A$6,"")))
      / LEN(Vars!$A$1:$A$6)
    )
  + SUMPRODUCT(
      Vars!$B$1:$B$6 *
      (LEN(B63) - LEN(SUBSTITUTE(B63,Vars!$A$1:$A$6,"")))
      / LEN(Vars!$A$1:$A$6)
    )
)</f>
        <v/>
      </c>
      <c r="F63" s="13"/>
      <c r="G63" s="13"/>
    </row>
    <row r="64" spans="1:19" ht="32">
      <c r="A64" s="4" t="s">
        <v>50</v>
      </c>
      <c r="B64" s="21"/>
      <c r="C64" s="4" t="s">
        <v>102</v>
      </c>
      <c r="D64" s="4" t="s">
        <v>52</v>
      </c>
      <c r="E64" s="7" t="str" cm="1">
        <f t="array" ref="E64">IF(
  B64="","",
  LEN(B64)
  - SUMPRODUCT(
      LEN(Vars!$A$1:$A$6) *
      (LEN(B64) - LEN(SUBSTITUTE(B64,Vars!$A$1:$A$6,"")))
      / LEN(Vars!$A$1:$A$6)
    )
  + SUMPRODUCT(
      Vars!$B$1:$B$6 *
      (LEN(B64) - LEN(SUBSTITUTE(B64,Vars!$A$1:$A$6,"")))
      / LEN(Vars!$A$1:$A$6)
    )
)</f>
        <v/>
      </c>
      <c r="F64" s="13"/>
      <c r="G64" s="13"/>
    </row>
    <row r="65" spans="1:7" ht="32">
      <c r="A65" s="4" t="s">
        <v>23</v>
      </c>
      <c r="B65" s="21"/>
      <c r="C65" s="4" t="s">
        <v>99</v>
      </c>
      <c r="D65" s="4"/>
      <c r="E65" s="7" t="str" cm="1">
        <f t="array" ref="E65">IF(
  B65="","",
  LEN(B65)
  - SUMPRODUCT(
      LEN(Vars!$A$1:$A$6) *
      (LEN(B65) - LEN(SUBSTITUTE(B65,Vars!$A$1:$A$6,"")))
      / LEN(Vars!$A$1:$A$6)
    )
  + SUMPRODUCT(
      Vars!$B$1:$B$6 *
      (LEN(B65) - LEN(SUBSTITUTE(B65,Vars!$A$1:$A$6,"")))
      / LEN(Vars!$A$1:$A$6)
    )
)</f>
        <v/>
      </c>
      <c r="F65" s="14"/>
      <c r="G65" s="13"/>
    </row>
    <row r="66" spans="1:7" ht="29">
      <c r="A66" s="4"/>
      <c r="B66" s="21"/>
      <c r="C66" s="4"/>
      <c r="D66" s="4"/>
      <c r="E66" s="7" t="str" cm="1">
        <f t="array" ref="E66">IF(
  B66="","",
  LEN(B66)
  - SUMPRODUCT(
      LEN(Vars!$A$1:$A$6) *
      (LEN(B66) - LEN(SUBSTITUTE(B66,Vars!$A$1:$A$6,"")))
      / LEN(Vars!$A$1:$A$6)
    )
  + SUMPRODUCT(
      Vars!$B$1:$B$6 *
      (LEN(B66) - LEN(SUBSTITUTE(B66,Vars!$A$1:$A$6,"")))
      / LEN(Vars!$A$1:$A$6)
    )
)</f>
        <v/>
      </c>
      <c r="F66" s="13">
        <f>SUM(E62,E63,E65)</f>
        <v>0</v>
      </c>
      <c r="G66" s="13">
        <f>SUM(E62,E64,E65)</f>
        <v>0</v>
      </c>
    </row>
    <row r="67" spans="1:7" ht="32">
      <c r="A67" s="4" t="s">
        <v>53</v>
      </c>
      <c r="B67" s="21"/>
      <c r="C67" s="4" t="s">
        <v>100</v>
      </c>
      <c r="D67" s="4" t="s">
        <v>46</v>
      </c>
      <c r="E67" s="7" t="str" cm="1">
        <f t="array" ref="E67">IF(
  B67="","",
  LEN(B67)
  - SUMPRODUCT(
      LEN(Vars!$A$1:$A$6) *
      (LEN(B67) - LEN(SUBSTITUTE(B67,Vars!$A$1:$A$6,"")))
      / LEN(Vars!$A$1:$A$6)
    )
  + SUMPRODUCT(
      Vars!$B$1:$B$6 *
      (LEN(B67) - LEN(SUBSTITUTE(B67,Vars!$A$1:$A$6,"")))
      / LEN(Vars!$A$1:$A$6)
    )
)</f>
        <v/>
      </c>
      <c r="F67" s="13"/>
      <c r="G67" s="13"/>
    </row>
    <row r="68" spans="1:7" ht="48">
      <c r="A68" s="4" t="s">
        <v>55</v>
      </c>
      <c r="B68" s="21"/>
      <c r="C68" s="4" t="s">
        <v>103</v>
      </c>
      <c r="D68" s="4" t="s">
        <v>57</v>
      </c>
      <c r="E68" s="7" t="str" cm="1">
        <f t="array" ref="E68">IF(
  B68="","",
  LEN(B68)
  - SUMPRODUCT(
      LEN(Vars!$A$1:$A$6) *
      (LEN(B68) - LEN(SUBSTITUTE(B68,Vars!$A$1:$A$6,"")))
      / LEN(Vars!$A$1:$A$6)
    )
  + SUMPRODUCT(
      Vars!$B$1:$B$6 *
      (LEN(B68) - LEN(SUBSTITUTE(B68,Vars!$A$1:$A$6,"")))
      / LEN(Vars!$A$1:$A$6)
    )
)</f>
        <v/>
      </c>
      <c r="F68" s="13"/>
      <c r="G68" s="13"/>
    </row>
    <row r="69" spans="1:7" ht="48">
      <c r="A69" s="4" t="s">
        <v>58</v>
      </c>
      <c r="B69" s="21"/>
      <c r="C69" s="4" t="s">
        <v>104</v>
      </c>
      <c r="D69" s="4" t="s">
        <v>60</v>
      </c>
      <c r="E69" s="7" t="str" cm="1">
        <f t="array" ref="E69">IF(
  B69="","",
  LEN(B69)
  - SUMPRODUCT(
      LEN(Vars!$A$1:$A$6) *
      (LEN(B69) - LEN(SUBSTITUTE(B69,Vars!$A$1:$A$6,"")))
      / LEN(Vars!$A$1:$A$6)
    )
  + SUMPRODUCT(
      Vars!$B$1:$B$6 *
      (LEN(B69) - LEN(SUBSTITUTE(B69,Vars!$A$1:$A$6,"")))
      / LEN(Vars!$A$1:$A$6)
    )
)</f>
        <v/>
      </c>
      <c r="F69" s="13"/>
      <c r="G69" s="13"/>
    </row>
    <row r="70" spans="1:7" ht="32">
      <c r="A70" s="4" t="s">
        <v>23</v>
      </c>
      <c r="B70" s="21"/>
      <c r="C70" s="4" t="s">
        <v>99</v>
      </c>
      <c r="D70" s="4"/>
      <c r="E70" s="7" t="str" cm="1">
        <f t="array" ref="E70">IF(
  B70="","",
  LEN(B70)
  - SUMPRODUCT(
      LEN(Vars!$A$1:$A$6) *
      (LEN(B70) - LEN(SUBSTITUTE(B70,Vars!$A$1:$A$6,"")))
      / LEN(Vars!$A$1:$A$6)
    )
  + SUMPRODUCT(
      Vars!$B$1:$B$6 *
      (LEN(B70) - LEN(SUBSTITUTE(B70,Vars!$A$1:$A$6,"")))
      / LEN(Vars!$A$1:$A$6)
    )
)</f>
        <v/>
      </c>
      <c r="F70" s="13"/>
      <c r="G70" s="13"/>
    </row>
    <row r="71" spans="1:7" ht="29">
      <c r="A71" s="4"/>
      <c r="B71" s="21"/>
      <c r="C71" s="4"/>
      <c r="D71" s="4"/>
      <c r="E71" s="7" t="str" cm="1">
        <f t="array" ref="E71">IF(
  B71="","",
  LEN(B71)
  - SUMPRODUCT(
      LEN(Vars!$A$1:$A$6) *
      (LEN(B71) - LEN(SUBSTITUTE(B71,Vars!$A$1:$A$6,"")))
      / LEN(Vars!$A$1:$A$6)
    )
  + SUMPRODUCT(
      Vars!$B$1:$B$6 *
      (LEN(B71) - LEN(SUBSTITUTE(B71,Vars!$A$1:$A$6,"")))
      / LEN(Vars!$A$1:$A$6)
    )
)</f>
        <v/>
      </c>
      <c r="F71" s="13">
        <f>SUM(E67,E68,E70)</f>
        <v>0</v>
      </c>
      <c r="G71" s="13">
        <f>SUM(E67,E69,E70)</f>
        <v>0</v>
      </c>
    </row>
    <row r="72" spans="1:7" ht="32">
      <c r="A72" s="9" t="s">
        <v>61</v>
      </c>
      <c r="B72" s="21"/>
      <c r="C72" s="4" t="s">
        <v>100</v>
      </c>
      <c r="D72" s="4" t="s">
        <v>63</v>
      </c>
      <c r="E72" s="7" t="str" cm="1">
        <f t="array" ref="E72">IF(
  B72="","",
  LEN(B72)
  - SUMPRODUCT(
      LEN(Vars!$A$1:$A$6) *
      (LEN(B72) - LEN(SUBSTITUTE(B72,Vars!$A$1:$A$6,"")))
      / LEN(Vars!$A$1:$A$6)
    )
  + SUMPRODUCT(
      Vars!$B$1:$B$6 *
      (LEN(B72) - LEN(SUBSTITUTE(B72,Vars!$A$1:$A$6,"")))
      / LEN(Vars!$A$1:$A$6)
    )
)</f>
        <v/>
      </c>
      <c r="F72" s="13"/>
      <c r="G72" s="13"/>
    </row>
    <row r="73" spans="1:7" ht="48">
      <c r="A73" s="9" t="s">
        <v>64</v>
      </c>
      <c r="B73" s="21"/>
      <c r="C73" s="4" t="s">
        <v>103</v>
      </c>
      <c r="D73" s="4" t="s">
        <v>66</v>
      </c>
      <c r="E73" s="7" t="str" cm="1">
        <f t="array" ref="E73">IF(
  B73="","",
  LEN(B73)
  - SUMPRODUCT(
      LEN(Vars!$A$1:$A$6) *
      (LEN(B73) - LEN(SUBSTITUTE(B73,Vars!$A$1:$A$6,"")))
      / LEN(Vars!$A$1:$A$6)
    )
  + SUMPRODUCT(
      Vars!$B$1:$B$6 *
      (LEN(B73) - LEN(SUBSTITUTE(B73,Vars!$A$1:$A$6,"")))
      / LEN(Vars!$A$1:$A$6)
    )
)</f>
        <v/>
      </c>
      <c r="F73" s="13"/>
      <c r="G73" s="13"/>
    </row>
    <row r="74" spans="1:7" ht="64">
      <c r="A74" s="9" t="s">
        <v>67</v>
      </c>
      <c r="B74" s="21"/>
      <c r="C74" s="4" t="s">
        <v>105</v>
      </c>
      <c r="D74" s="4" t="s">
        <v>69</v>
      </c>
      <c r="E74" s="7" t="str" cm="1">
        <f t="array" ref="E74">IF(
  B74="","",
  LEN(B74)
  - SUMPRODUCT(
      LEN(Vars!$A$1:$A$6) *
      (LEN(B74) - LEN(SUBSTITUTE(B74,Vars!$A$1:$A$6,"")))
      / LEN(Vars!$A$1:$A$6)
    )
  + SUMPRODUCT(
      Vars!$B$1:$B$6 *
      (LEN(B74) - LEN(SUBSTITUTE(B74,Vars!$A$1:$A$6,"")))
      / LEN(Vars!$A$1:$A$6)
    )
)</f>
        <v/>
      </c>
      <c r="F74" s="13"/>
      <c r="G74" s="13"/>
    </row>
    <row r="75" spans="1:7" ht="32">
      <c r="A75" s="4" t="s">
        <v>23</v>
      </c>
      <c r="B75" s="21"/>
      <c r="C75" s="4" t="s">
        <v>99</v>
      </c>
      <c r="D75" s="4"/>
      <c r="E75" s="7" t="str" cm="1">
        <f t="array" ref="E75">IF(
  B75="","",
  LEN(B75)
  - SUMPRODUCT(
      LEN(Vars!$A$1:$A$6) *
      (LEN(B75) - LEN(SUBSTITUTE(B75,Vars!$A$1:$A$6,"")))
      / LEN(Vars!$A$1:$A$6)
    )
  + SUMPRODUCT(
      Vars!$B$1:$B$6 *
      (LEN(B75) - LEN(SUBSTITUTE(B75,Vars!$A$1:$A$6,"")))
      / LEN(Vars!$A$1:$A$6)
    )
)</f>
        <v/>
      </c>
      <c r="F75" s="13"/>
      <c r="G75" s="13"/>
    </row>
    <row r="76" spans="1:7" ht="29">
      <c r="A76" s="4"/>
      <c r="B76" s="5"/>
      <c r="C76" s="4"/>
      <c r="D76" s="4"/>
      <c r="E76" s="7" t="str" cm="1">
        <f t="array" ref="E76">IF(
  B76="","",
  LEN(B76)
  - SUMPRODUCT(
      LEN(Vars!$A$1:$A$6) *
      (LEN(B76) - LEN(SUBSTITUTE(B76,Vars!$A$1:$A$6,"")))
      / LEN(Vars!$A$1:$A$6)
    )
  + SUMPRODUCT(
      Vars!$B$1:$B$6 *
      (LEN(B76) - LEN(SUBSTITUTE(B76,Vars!$A$1:$A$6,"")))
      / LEN(Vars!$A$1:$A$6)
    )
)</f>
        <v/>
      </c>
      <c r="F76" s="13">
        <f>SUM(E72,E73,E75)</f>
        <v>0</v>
      </c>
      <c r="G76" s="13">
        <f>SUM(E72,E74,E75)</f>
        <v>0</v>
      </c>
    </row>
    <row r="77" spans="1:7" ht="32">
      <c r="A77" s="4" t="s">
        <v>70</v>
      </c>
      <c r="B77" s="21"/>
      <c r="C77" s="4" t="s">
        <v>100</v>
      </c>
      <c r="D77" s="4" t="s">
        <v>46</v>
      </c>
      <c r="E77" s="7" t="str" cm="1">
        <f t="array" ref="E77">IF(
  B77="","",
  LEN(B77)
  - SUMPRODUCT(
      LEN(Vars!$A$1:$A$6) *
      (LEN(B77) - LEN(SUBSTITUTE(B77,Vars!$A$1:$A$6,"")))
      / LEN(Vars!$A$1:$A$6)
    )
  + SUMPRODUCT(
      Vars!$B$1:$B$6 *
      (LEN(B77) - LEN(SUBSTITUTE(B77,Vars!$A$1:$A$6,"")))
      / LEN(Vars!$A$1:$A$6)
    )
)</f>
        <v/>
      </c>
      <c r="F77" s="13"/>
      <c r="G77" s="13"/>
    </row>
    <row r="78" spans="1:7" ht="48">
      <c r="A78" s="4" t="s">
        <v>71</v>
      </c>
      <c r="B78" s="21"/>
      <c r="C78" s="4" t="s">
        <v>106</v>
      </c>
      <c r="D78" s="4" t="s">
        <v>73</v>
      </c>
      <c r="E78" s="7" t="str" cm="1">
        <f t="array" ref="E78">IF(
  B78="","",
  LEN(B78)
  - SUMPRODUCT(
      LEN(Vars!$A$1:$A$6) *
      (LEN(B78) - LEN(SUBSTITUTE(B78,Vars!$A$1:$A$6,"")))
      / LEN(Vars!$A$1:$A$6)
    )
  + SUMPRODUCT(
      Vars!$B$1:$B$6 *
      (LEN(B78) - LEN(SUBSTITUTE(B78,Vars!$A$1:$A$6,"")))
      / LEN(Vars!$A$1:$A$6)
    )
)</f>
        <v/>
      </c>
      <c r="F78" s="13"/>
      <c r="G78" s="13"/>
    </row>
    <row r="79" spans="1:7" ht="48">
      <c r="A79" s="4" t="s">
        <v>74</v>
      </c>
      <c r="B79" s="21"/>
      <c r="C79" s="4" t="s">
        <v>107</v>
      </c>
      <c r="D79" s="4" t="s">
        <v>76</v>
      </c>
      <c r="E79" s="7" t="str" cm="1">
        <f t="array" ref="E79">IF(
  B79="","",
  LEN(B79)
  - SUMPRODUCT(
      LEN(Vars!$A$1:$A$6) *
      (LEN(B79) - LEN(SUBSTITUTE(B79,Vars!$A$1:$A$6,"")))
      / LEN(Vars!$A$1:$A$6)
    )
  + SUMPRODUCT(
      Vars!$B$1:$B$6 *
      (LEN(B79) - LEN(SUBSTITUTE(B79,Vars!$A$1:$A$6,"")))
      / LEN(Vars!$A$1:$A$6)
    )
)</f>
        <v/>
      </c>
      <c r="F79" s="13"/>
      <c r="G79" s="13"/>
    </row>
    <row r="80" spans="1:7" ht="32">
      <c r="A80" s="4" t="s">
        <v>23</v>
      </c>
      <c r="B80" s="21"/>
      <c r="C80" s="4" t="s">
        <v>99</v>
      </c>
      <c r="D80" s="4"/>
      <c r="E80" s="7" t="str" cm="1">
        <f t="array" ref="E80">IF(
  B80="","",
  LEN(B80)
  - SUMPRODUCT(
      LEN(Vars!$A$1:$A$6) *
      (LEN(B80) - LEN(SUBSTITUTE(B80,Vars!$A$1:$A$6,"")))
      / LEN(Vars!$A$1:$A$6)
    )
  + SUMPRODUCT(
      Vars!$B$1:$B$6 *
      (LEN(B80) - LEN(SUBSTITUTE(B80,Vars!$A$1:$A$6,"")))
      / LEN(Vars!$A$1:$A$6)
    )
)</f>
        <v/>
      </c>
      <c r="F80" s="13"/>
      <c r="G80" s="13"/>
    </row>
    <row r="81" spans="1:19" ht="29">
      <c r="A81" s="4"/>
      <c r="B81" s="21"/>
      <c r="C81" s="4"/>
      <c r="D81" s="4"/>
      <c r="E81" s="7" t="str" cm="1">
        <f t="array" ref="E81">IF(
  B81="","",
  LEN(B81)
  - SUMPRODUCT(
      LEN(Vars!$A$1:$A$6) *
      (LEN(B81) - LEN(SUBSTITUTE(B81,Vars!$A$1:$A$6,"")))
      / LEN(Vars!$A$1:$A$6)
    )
  + SUMPRODUCT(
      Vars!$B$1:$B$6 *
      (LEN(B81) - LEN(SUBSTITUTE(B81,Vars!$A$1:$A$6,"")))
      / LEN(Vars!$A$1:$A$6)
    )
)</f>
        <v/>
      </c>
      <c r="F81" s="13">
        <f>SUM(E77,E78,E80)</f>
        <v>0</v>
      </c>
      <c r="G81" s="13">
        <f>SUM(E77,E79,E80)</f>
        <v>0</v>
      </c>
    </row>
    <row r="82" spans="1:19" ht="32">
      <c r="A82" s="9" t="s">
        <v>77</v>
      </c>
      <c r="B82" s="21"/>
      <c r="C82" s="4" t="s">
        <v>100</v>
      </c>
      <c r="D82" s="4" t="s">
        <v>78</v>
      </c>
      <c r="E82" s="7" t="str" cm="1">
        <f t="array" ref="E82">IF(
  B82="","",
  LEN(B82)
  - SUMPRODUCT(
      LEN(Vars!$A$1:$A$6) *
      (LEN(B82) - LEN(SUBSTITUTE(B82,Vars!$A$1:$A$6,"")))
      / LEN(Vars!$A$1:$A$6)
    )
  + SUMPRODUCT(
      Vars!$B$1:$B$6 *
      (LEN(B82) - LEN(SUBSTITUTE(B82,Vars!$A$1:$A$6,"")))
      / LEN(Vars!$A$1:$A$6)
    )
)</f>
        <v/>
      </c>
      <c r="F82" s="13"/>
      <c r="G82" s="13"/>
    </row>
    <row r="83" spans="1:19" ht="48">
      <c r="A83" s="9" t="s">
        <v>79</v>
      </c>
      <c r="B83" s="21"/>
      <c r="C83" s="4" t="s">
        <v>106</v>
      </c>
      <c r="D83" s="4" t="s">
        <v>80</v>
      </c>
      <c r="E83" s="7" t="str" cm="1">
        <f t="array" ref="E83">IF(
  B83="","",
  LEN(B83)
  - SUMPRODUCT(
      LEN(Vars!$A$1:$A$6) *
      (LEN(B83) - LEN(SUBSTITUTE(B83,Vars!$A$1:$A$6,"")))
      / LEN(Vars!$A$1:$A$6)
    )
  + SUMPRODUCT(
      Vars!$B$1:$B$6 *
      (LEN(B83) - LEN(SUBSTITUTE(B83,Vars!$A$1:$A$6,"")))
      / LEN(Vars!$A$1:$A$6)
    )
)</f>
        <v/>
      </c>
      <c r="F83" s="13"/>
      <c r="G83" s="13"/>
    </row>
    <row r="84" spans="1:19" ht="48">
      <c r="A84" s="9" t="s">
        <v>81</v>
      </c>
      <c r="B84" s="21"/>
      <c r="C84" s="4" t="s">
        <v>107</v>
      </c>
      <c r="D84" s="4" t="s">
        <v>83</v>
      </c>
      <c r="E84" s="7" t="str" cm="1">
        <f t="array" ref="E84">IF(
  B84="","",
  LEN(B84)
  - SUMPRODUCT(
      LEN(Vars!$A$1:$A$6) *
      (LEN(B84) - LEN(SUBSTITUTE(B84,Vars!$A$1:$A$6,"")))
      / LEN(Vars!$A$1:$A$6)
    )
  + SUMPRODUCT(
      Vars!$B$1:$B$6 *
      (LEN(B84) - LEN(SUBSTITUTE(B84,Vars!$A$1:$A$6,"")))
      / LEN(Vars!$A$1:$A$6)
    )
)</f>
        <v/>
      </c>
      <c r="F84" s="13"/>
      <c r="G84" s="13"/>
    </row>
    <row r="85" spans="1:19" ht="32">
      <c r="A85" s="4" t="s">
        <v>23</v>
      </c>
      <c r="B85" s="21"/>
      <c r="C85" s="4" t="s">
        <v>99</v>
      </c>
      <c r="D85" s="4"/>
      <c r="E85" s="7" t="str" cm="1">
        <f t="array" ref="E85">IF(
  B85="","",
  LEN(B85)
  - SUMPRODUCT(
      LEN(Vars!$A$1:$A$6) *
      (LEN(B85) - LEN(SUBSTITUTE(B85,Vars!$A$1:$A$6,"")))
      / LEN(Vars!$A$1:$A$6)
    )
  + SUMPRODUCT(
      Vars!$B$1:$B$6 *
      (LEN(B85) - LEN(SUBSTITUTE(B85,Vars!$A$1:$A$6,"")))
      / LEN(Vars!$A$1:$A$6)
    )
)</f>
        <v/>
      </c>
      <c r="F85" s="13"/>
      <c r="G85" s="13"/>
    </row>
    <row r="86" spans="1:19" ht="29">
      <c r="A86" s="4"/>
      <c r="B86" s="21"/>
      <c r="C86" s="4"/>
      <c r="D86" s="4"/>
      <c r="E86" s="7" t="str" cm="1">
        <f t="array" ref="E86">IF(
  B86="","",
  LEN(B86)
  - SUMPRODUCT(
      LEN(Vars!$A$1:$A$6) *
      (LEN(B86) - LEN(SUBSTITUTE(B86,Vars!$A$1:$A$6,"")))
      / LEN(Vars!$A$1:$A$6)
    )
  + SUMPRODUCT(
      Vars!$B$1:$B$6 *
      (LEN(B86) - LEN(SUBSTITUTE(B86,Vars!$A$1:$A$6,"")))
      / LEN(Vars!$A$1:$A$6)
    )
)</f>
        <v/>
      </c>
      <c r="F86" s="13">
        <f>SUM(E82,E83,E85)</f>
        <v>0</v>
      </c>
      <c r="G86" s="13">
        <f>SUM(E82,E84,E85)</f>
        <v>0</v>
      </c>
    </row>
    <row r="87" spans="1:19" ht="32">
      <c r="A87" s="9" t="s">
        <v>84</v>
      </c>
      <c r="B87" s="21"/>
      <c r="C87" s="4" t="s">
        <v>100</v>
      </c>
      <c r="D87" s="4" t="s">
        <v>86</v>
      </c>
      <c r="E87" s="7" t="str" cm="1">
        <f t="array" ref="E87">IF(
  B87="","",
  LEN(B87)
  - SUMPRODUCT(
      LEN(Vars!$A$1:$A$6) *
      (LEN(B87) - LEN(SUBSTITUTE(B87,Vars!$A$1:$A$6,"")))
      / LEN(Vars!$A$1:$A$6)
    )
  + SUMPRODUCT(
      Vars!$B$1:$B$6 *
      (LEN(B87) - LEN(SUBSTITUTE(B87,Vars!$A$1:$A$6,"")))
      / LEN(Vars!$A$1:$A$6)
    )
)</f>
        <v/>
      </c>
      <c r="F87" s="13"/>
      <c r="G87" s="13"/>
    </row>
    <row r="88" spans="1:19" ht="48">
      <c r="A88" s="9" t="s">
        <v>87</v>
      </c>
      <c r="B88" s="21"/>
      <c r="C88" s="4" t="s">
        <v>106</v>
      </c>
      <c r="D88" s="4" t="s">
        <v>88</v>
      </c>
      <c r="E88" s="7" t="str" cm="1">
        <f t="array" ref="E88">IF(
  B88="","",
  LEN(B88)
  - SUMPRODUCT(
      LEN(Vars!$A$1:$A$6) *
      (LEN(B88) - LEN(SUBSTITUTE(B88,Vars!$A$1:$A$6,"")))
      / LEN(Vars!$A$1:$A$6)
    )
  + SUMPRODUCT(
      Vars!$B$1:$B$6 *
      (LEN(B88) - LEN(SUBSTITUTE(B88,Vars!$A$1:$A$6,"")))
      / LEN(Vars!$A$1:$A$6)
    )
)</f>
        <v/>
      </c>
      <c r="F88" s="13"/>
      <c r="G88" s="13"/>
    </row>
    <row r="89" spans="1:19" ht="48">
      <c r="A89" s="9" t="s">
        <v>89</v>
      </c>
      <c r="B89" s="21"/>
      <c r="C89" s="4" t="s">
        <v>107</v>
      </c>
      <c r="D89" s="4" t="s">
        <v>90</v>
      </c>
      <c r="E89" s="7" t="str" cm="1">
        <f t="array" ref="E89">IF(
  B89="","",
  LEN(B89)
  - SUMPRODUCT(
      LEN(Vars!$A$1:$A$6) *
      (LEN(B89) - LEN(SUBSTITUTE(B89,Vars!$A$1:$A$6,"")))
      / LEN(Vars!$A$1:$A$6)
    )
  + SUMPRODUCT(
      Vars!$B$1:$B$6 *
      (LEN(B89) - LEN(SUBSTITUTE(B89,Vars!$A$1:$A$6,"")))
      / LEN(Vars!$A$1:$A$6)
    )
)</f>
        <v/>
      </c>
      <c r="F89" s="13"/>
      <c r="G89" s="13"/>
    </row>
    <row r="90" spans="1:19" ht="32">
      <c r="A90" s="4" t="s">
        <v>23</v>
      </c>
      <c r="B90" s="21"/>
      <c r="C90" s="4" t="s">
        <v>99</v>
      </c>
      <c r="D90" s="4"/>
      <c r="E90" s="7" t="str" cm="1">
        <f t="array" ref="E90">IF(
  B90="","",
  LEN(B90)
  - SUMPRODUCT(
      LEN(Vars!$A$1:$A$6) *
      (LEN(B90) - LEN(SUBSTITUTE(B90,Vars!$A$1:$A$6,"")))
      / LEN(Vars!$A$1:$A$6)
    )
  + SUMPRODUCT(
      Vars!$B$1:$B$6 *
      (LEN(B90) - LEN(SUBSTITUTE(B90,Vars!$A$1:$A$6,"")))
      / LEN(Vars!$A$1:$A$6)
    )
)</f>
        <v/>
      </c>
      <c r="F90" s="13"/>
      <c r="G90" s="13"/>
    </row>
    <row r="91" spans="1:19" ht="29">
      <c r="A91" s="4"/>
      <c r="B91" s="21"/>
      <c r="C91" s="18"/>
      <c r="D91" s="15"/>
      <c r="E91" s="7" t="str" cm="1">
        <f t="array" ref="E91">IF(
  B91="","",
  LEN(B91)
  - SUMPRODUCT(
      LEN(Vars!$A$1:$A$6) *
      (LEN(B91) - LEN(SUBSTITUTE(B91,Vars!$A$1:$A$6,"")))
      / LEN(Vars!$A$1:$A$6)
    )
  + SUMPRODUCT(
      Vars!$B$1:$B$6 *
      (LEN(B91) - LEN(SUBSTITUTE(B91,Vars!$A$1:$A$6,"")))
      / LEN(Vars!$A$1:$A$6)
    )
)</f>
        <v/>
      </c>
      <c r="F91" s="13">
        <f>SUM(E87,E88,E90)</f>
        <v>0</v>
      </c>
      <c r="G91" s="13">
        <f>SUM(E87,E89,E90)</f>
        <v>0</v>
      </c>
    </row>
    <row r="92" spans="1:19" ht="32">
      <c r="A92" s="4" t="s">
        <v>91</v>
      </c>
      <c r="B92" s="21"/>
      <c r="C92" s="4" t="s">
        <v>97</v>
      </c>
      <c r="D92" s="4" t="s">
        <v>46</v>
      </c>
      <c r="E92" s="7" t="str" cm="1">
        <f t="array" ref="E92">IF(
  B92="","",
  LEN(B92)
  - SUMPRODUCT(
      LEN(Vars!$A$1:$A$6) *
      (LEN(B92) - LEN(SUBSTITUTE(B92,Vars!$A$1:$A$6,"")))
      / LEN(Vars!$A$1:$A$6)
    )
  + SUMPRODUCT(
      Vars!$B$1:$B$6 *
      (LEN(B92) - LEN(SUBSTITUTE(B92,Vars!$A$1:$A$6,"")))
      / LEN(Vars!$A$1:$A$6)
    )
)</f>
        <v/>
      </c>
      <c r="F92" s="13"/>
      <c r="G92" s="13"/>
    </row>
    <row r="93" spans="1:19" ht="32">
      <c r="A93" s="4" t="s">
        <v>92</v>
      </c>
      <c r="B93" s="21"/>
      <c r="C93" s="4" t="s">
        <v>108</v>
      </c>
      <c r="D93" s="4" t="s">
        <v>94</v>
      </c>
      <c r="E93" s="7" t="str" cm="1">
        <f t="array" ref="E93">IF(
  B93="","",
  LEN(B93)
  - SUMPRODUCT(
      LEN(Vars!$A$1:$A$6) *
      (LEN(B93) - LEN(SUBSTITUTE(B93,Vars!$A$1:$A$6,"")))
      / LEN(Vars!$A$1:$A$6)
    )
  + SUMPRODUCT(
      Vars!$B$1:$B$6 *
      (LEN(B93) - LEN(SUBSTITUTE(B93,Vars!$A$1:$A$6,"")))
      / LEN(Vars!$A$1:$A$6)
    )
)</f>
        <v/>
      </c>
      <c r="F93" s="13"/>
      <c r="G93" s="13"/>
    </row>
    <row r="94" spans="1:19" ht="32">
      <c r="A94" s="4" t="s">
        <v>23</v>
      </c>
      <c r="B94" s="21"/>
      <c r="C94" s="4" t="s">
        <v>109</v>
      </c>
      <c r="D94" s="4" t="s">
        <v>95</v>
      </c>
      <c r="E94" s="7" t="str" cm="1">
        <f t="array" ref="E94">IF(
  B94="","",
  LEN(B94)
  - SUMPRODUCT(
      LEN(Vars!$A$1:$A$6) *
      (LEN(B94) - LEN(SUBSTITUTE(B94,Vars!$A$1:$A$6,"")))
      / LEN(Vars!$A$1:$A$6)
    )
  + SUMPRODUCT(
      Vars!$B$1:$B$6 *
      (LEN(B94) - LEN(SUBSTITUTE(B94,Vars!$A$1:$A$6,"")))
      / LEN(Vars!$A$1:$A$6)
    )
)</f>
        <v/>
      </c>
      <c r="F94" s="13"/>
      <c r="G94" s="13"/>
    </row>
    <row r="95" spans="1:19" ht="29">
      <c r="A95" s="19"/>
      <c r="B95" s="20"/>
      <c r="C95" s="20"/>
      <c r="D95" s="19"/>
      <c r="E95" s="7" t="str" cm="1">
        <f t="array" ref="E95">IF(
  B95="","",
  LEN(B95)
  - SUMPRODUCT(
      LEN(Vars!$A$1:$A$6) *
      (LEN(B95) - LEN(SUBSTITUTE(B95,Vars!$A$1:$A$6,"")))
      / LEN(Vars!$A$1:$A$6)
    )
  + SUMPRODUCT(
      Vars!$B$1:$B$6 *
      (LEN(B95) - LEN(SUBSTITUTE(B95,Vars!$A$1:$A$6,"")))
      / LEN(Vars!$A$1:$A$6)
    )
)</f>
        <v/>
      </c>
      <c r="F95" s="13">
        <f>SUM(E92,E93,E95)</f>
        <v>0</v>
      </c>
      <c r="G95" s="13"/>
    </row>
    <row r="96" spans="1:19" s="74" customFormat="1" ht="30" customHeight="1">
      <c r="A96" s="33"/>
      <c r="B96" s="33" t="s">
        <v>96</v>
      </c>
      <c r="C96" s="33" t="s">
        <v>1</v>
      </c>
      <c r="D96" s="33"/>
      <c r="E96" s="33" t="s">
        <v>38</v>
      </c>
      <c r="F96" s="33" t="s">
        <v>211</v>
      </c>
      <c r="G96" s="33" t="s">
        <v>212</v>
      </c>
      <c r="H96" s="73"/>
      <c r="I96" s="10"/>
      <c r="J96" s="10"/>
      <c r="K96" s="10"/>
      <c r="L96" s="10"/>
      <c r="M96" s="10"/>
      <c r="N96" s="10"/>
      <c r="O96" s="10"/>
      <c r="P96" s="10"/>
      <c r="Q96" s="10"/>
      <c r="R96" s="10"/>
      <c r="S96" s="10"/>
    </row>
    <row r="97" spans="1:7" ht="32">
      <c r="A97" s="4" t="s">
        <v>16</v>
      </c>
      <c r="B97" s="21"/>
      <c r="C97" s="4" t="s">
        <v>110</v>
      </c>
      <c r="D97" s="4" t="s">
        <v>40</v>
      </c>
      <c r="E97" s="7" t="str" cm="1">
        <f t="array" ref="E97">IF(
  B97="","",
  LEN(B97)
  - SUMPRODUCT(
      LEN(Vars!$A$1:$A$6) *
      (LEN(B97) - LEN(SUBSTITUTE(B97,Vars!$A$1:$A$6,"")))
      / LEN(Vars!$A$1:$A$6)
    )
  + SUMPRODUCT(
      Vars!$B$1:$B$6 *
      (LEN(B97) - LEN(SUBSTITUTE(B97,Vars!$A$1:$A$6,"")))
      / LEN(Vars!$A$1:$A$6)
    )
)</f>
        <v/>
      </c>
      <c r="F97" s="13"/>
      <c r="G97" s="13"/>
    </row>
    <row r="98" spans="1:7" ht="48">
      <c r="A98" s="4" t="s">
        <v>20</v>
      </c>
      <c r="B98" s="21"/>
      <c r="C98" s="4" t="s">
        <v>111</v>
      </c>
      <c r="D98" s="4" t="s">
        <v>42</v>
      </c>
      <c r="E98" s="7" t="str" cm="1">
        <f t="array" ref="E98">IF(
  B98="","",
  LEN(B98)
  - SUMPRODUCT(
      LEN(Vars!$A$1:$A$6) *
      (LEN(B98) - LEN(SUBSTITUTE(B98,Vars!$A$1:$A$6,"")))
      / LEN(Vars!$A$1:$A$6)
    )
  + SUMPRODUCT(
      Vars!$B$1:$B$6 *
      (LEN(B98) - LEN(SUBSTITUTE(B98,Vars!$A$1:$A$6,"")))
      / LEN(Vars!$A$1:$A$6)
    )
)</f>
        <v/>
      </c>
      <c r="F98" s="13"/>
      <c r="G98" s="13"/>
    </row>
    <row r="99" spans="1:7" ht="48">
      <c r="A99" s="4" t="s">
        <v>23</v>
      </c>
      <c r="B99" s="21"/>
      <c r="C99" s="4" t="s">
        <v>112</v>
      </c>
      <c r="D99" s="4" t="s">
        <v>44</v>
      </c>
      <c r="E99" s="7" t="str" cm="1">
        <f t="array" ref="E99">IF(
  B99="","",
  LEN(B99)
  - SUMPRODUCT(
      LEN(Vars!$A$1:$A$6) *
      (LEN(B99) - LEN(SUBSTITUTE(B99,Vars!$A$1:$A$6,"")))
      / LEN(Vars!$A$1:$A$6)
    )
  + SUMPRODUCT(
      Vars!$B$1:$B$6 *
      (LEN(B99) - LEN(SUBSTITUTE(B99,Vars!$A$1:$A$6,"")))
      / LEN(Vars!$A$1:$A$6)
    )
)</f>
        <v/>
      </c>
      <c r="F99" s="13"/>
      <c r="G99" s="13"/>
    </row>
    <row r="100" spans="1:7" ht="29">
      <c r="A100" s="4"/>
      <c r="B100" s="21"/>
      <c r="C100" s="4"/>
      <c r="D100" s="4"/>
      <c r="E100" s="7" t="str" cm="1">
        <f t="array" ref="E100">IF(
  B100="","",
  LEN(B100)
  - SUMPRODUCT(
      LEN(Vars!$A$1:$A$6) *
      (LEN(B100) - LEN(SUBSTITUTE(B100,Vars!$A$1:$A$6,"")))
      / LEN(Vars!$A$1:$A$6)
    )
  + SUMPRODUCT(
      Vars!$B$1:$B$6 *
      (LEN(B100) - LEN(SUBSTITUTE(B100,Vars!$A$1:$A$6,"")))
      / LEN(Vars!$A$1:$A$6)
    )
)</f>
        <v/>
      </c>
      <c r="F100" s="13">
        <f>SUM(E97:E99)</f>
        <v>0</v>
      </c>
      <c r="G100" s="13"/>
    </row>
    <row r="101" spans="1:7" ht="32">
      <c r="A101" s="4" t="s">
        <v>45</v>
      </c>
      <c r="B101" s="21"/>
      <c r="C101" s="4" t="s">
        <v>113</v>
      </c>
      <c r="D101" s="4" t="s">
        <v>46</v>
      </c>
      <c r="E101" s="7" t="str" cm="1">
        <f t="array" ref="E101">IF(
  B101="","",
  LEN(B101)
  - SUMPRODUCT(
      LEN(Vars!$A$1:$A$6) *
      (LEN(B101) - LEN(SUBSTITUTE(B101,Vars!$A$1:$A$6,"")))
      / LEN(Vars!$A$1:$A$6)
    )
  + SUMPRODUCT(
      Vars!$B$1:$B$6 *
      (LEN(B101) - LEN(SUBSTITUTE(B101,Vars!$A$1:$A$6,"")))
      / LEN(Vars!$A$1:$A$6)
    )
)</f>
        <v/>
      </c>
      <c r="F101" s="13"/>
      <c r="G101" s="13"/>
    </row>
    <row r="102" spans="1:7" ht="32">
      <c r="A102" s="4" t="s">
        <v>47</v>
      </c>
      <c r="B102" s="21"/>
      <c r="C102" s="4" t="s">
        <v>114</v>
      </c>
      <c r="D102" s="4" t="s">
        <v>49</v>
      </c>
      <c r="E102" s="7" t="str" cm="1">
        <f t="array" ref="E102">IF(
  B102="","",
  LEN(B102)
  - SUMPRODUCT(
      LEN(Vars!$A$1:$A$6) *
      (LEN(B102) - LEN(SUBSTITUTE(B102,Vars!$A$1:$A$6,"")))
      / LEN(Vars!$A$1:$A$6)
    )
  + SUMPRODUCT(
      Vars!$B$1:$B$6 *
      (LEN(B102) - LEN(SUBSTITUTE(B102,Vars!$A$1:$A$6,"")))
      / LEN(Vars!$A$1:$A$6)
    )
)</f>
        <v/>
      </c>
      <c r="F102" s="13"/>
      <c r="G102" s="13"/>
    </row>
    <row r="103" spans="1:7" ht="32">
      <c r="A103" s="4" t="s">
        <v>50</v>
      </c>
      <c r="B103" s="21"/>
      <c r="C103" s="4" t="s">
        <v>115</v>
      </c>
      <c r="D103" s="4" t="s">
        <v>52</v>
      </c>
      <c r="E103" s="7" t="str" cm="1">
        <f t="array" ref="E103">IF(
  B103="","",
  LEN(B103)
  - SUMPRODUCT(
      LEN(Vars!$A$1:$A$6) *
      (LEN(B103) - LEN(SUBSTITUTE(B103,Vars!$A$1:$A$6,"")))
      / LEN(Vars!$A$1:$A$6)
    )
  + SUMPRODUCT(
      Vars!$B$1:$B$6 *
      (LEN(B103) - LEN(SUBSTITUTE(B103,Vars!$A$1:$A$6,"")))
      / LEN(Vars!$A$1:$A$6)
    )
)</f>
        <v/>
      </c>
      <c r="F103" s="13"/>
      <c r="G103" s="13"/>
    </row>
    <row r="104" spans="1:7" ht="48">
      <c r="A104" s="4" t="s">
        <v>23</v>
      </c>
      <c r="B104" s="21"/>
      <c r="C104" s="4" t="s">
        <v>112</v>
      </c>
      <c r="D104" s="4"/>
      <c r="E104" s="7" t="str" cm="1">
        <f t="array" ref="E104">IF(
  B104="","",
  LEN(B104)
  - SUMPRODUCT(
      LEN(Vars!$A$1:$A$6) *
      (LEN(B104) - LEN(SUBSTITUTE(B104,Vars!$A$1:$A$6,"")))
      / LEN(Vars!$A$1:$A$6)
    )
  + SUMPRODUCT(
      Vars!$B$1:$B$6 *
      (LEN(B104) - LEN(SUBSTITUTE(B104,Vars!$A$1:$A$6,"")))
      / LEN(Vars!$A$1:$A$6)
    )
)</f>
        <v/>
      </c>
      <c r="F104" s="14"/>
      <c r="G104" s="13"/>
    </row>
    <row r="105" spans="1:7" ht="29">
      <c r="A105" s="4"/>
      <c r="B105" s="21"/>
      <c r="C105" s="4"/>
      <c r="D105" s="4"/>
      <c r="E105" s="7" t="str" cm="1">
        <f t="array" ref="E105">IF(
  B105="","",
  LEN(B105)
  - SUMPRODUCT(
      LEN(Vars!$A$1:$A$6) *
      (LEN(B105) - LEN(SUBSTITUTE(B105,Vars!$A$1:$A$6,"")))
      / LEN(Vars!$A$1:$A$6)
    )
  + SUMPRODUCT(
      Vars!$B$1:$B$6 *
      (LEN(B105) - LEN(SUBSTITUTE(B105,Vars!$A$1:$A$6,"")))
      / LEN(Vars!$A$1:$A$6)
    )
)</f>
        <v/>
      </c>
      <c r="F105" s="13">
        <f>SUM(E101,E102,E104)</f>
        <v>0</v>
      </c>
      <c r="G105" s="13">
        <f>SUM(E101,E103,E104)</f>
        <v>0</v>
      </c>
    </row>
    <row r="106" spans="1:7" ht="32">
      <c r="A106" s="4" t="s">
        <v>53</v>
      </c>
      <c r="B106" s="21"/>
      <c r="C106" s="4" t="s">
        <v>113</v>
      </c>
      <c r="D106" s="4" t="s">
        <v>46</v>
      </c>
      <c r="E106" s="7" t="str" cm="1">
        <f t="array" ref="E106">IF(
  B106="","",
  LEN(B106)
  - SUMPRODUCT(
      LEN(Vars!$A$1:$A$6) *
      (LEN(B106) - LEN(SUBSTITUTE(B106,Vars!$A$1:$A$6,"")))
      / LEN(Vars!$A$1:$A$6)
    )
  + SUMPRODUCT(
      Vars!$B$1:$B$6 *
      (LEN(B106) - LEN(SUBSTITUTE(B106,Vars!$A$1:$A$6,"")))
      / LEN(Vars!$A$1:$A$6)
    )
)</f>
        <v/>
      </c>
      <c r="F106" s="13"/>
      <c r="G106" s="13"/>
    </row>
    <row r="107" spans="1:7" ht="48">
      <c r="A107" s="4" t="s">
        <v>55</v>
      </c>
      <c r="B107" s="21"/>
      <c r="C107" s="4" t="s">
        <v>116</v>
      </c>
      <c r="D107" s="4" t="s">
        <v>57</v>
      </c>
      <c r="E107" s="7" t="str" cm="1">
        <f t="array" ref="E107">IF(
  B107="","",
  LEN(B107)
  - SUMPRODUCT(
      LEN(Vars!$A$1:$A$6) *
      (LEN(B107) - LEN(SUBSTITUTE(B107,Vars!$A$1:$A$6,"")))
      / LEN(Vars!$A$1:$A$6)
    )
  + SUMPRODUCT(
      Vars!$B$1:$B$6 *
      (LEN(B107) - LEN(SUBSTITUTE(B107,Vars!$A$1:$A$6,"")))
      / LEN(Vars!$A$1:$A$6)
    )
)</f>
        <v/>
      </c>
      <c r="F107" s="13"/>
      <c r="G107" s="13"/>
    </row>
    <row r="108" spans="1:7" ht="48">
      <c r="A108" s="4" t="s">
        <v>58</v>
      </c>
      <c r="B108" s="21"/>
      <c r="C108" s="4" t="s">
        <v>117</v>
      </c>
      <c r="D108" s="4" t="s">
        <v>60</v>
      </c>
      <c r="E108" s="7" t="str" cm="1">
        <f t="array" ref="E108">IF(
  B108="","",
  LEN(B108)
  - SUMPRODUCT(
      LEN(Vars!$A$1:$A$6) *
      (LEN(B108) - LEN(SUBSTITUTE(B108,Vars!$A$1:$A$6,"")))
      / LEN(Vars!$A$1:$A$6)
    )
  + SUMPRODUCT(
      Vars!$B$1:$B$6 *
      (LEN(B108) - LEN(SUBSTITUTE(B108,Vars!$A$1:$A$6,"")))
      / LEN(Vars!$A$1:$A$6)
    )
)</f>
        <v/>
      </c>
      <c r="F108" s="13"/>
      <c r="G108" s="13"/>
    </row>
    <row r="109" spans="1:7" ht="48">
      <c r="A109" s="4" t="s">
        <v>23</v>
      </c>
      <c r="B109" s="21"/>
      <c r="C109" s="4" t="s">
        <v>112</v>
      </c>
      <c r="D109" s="4"/>
      <c r="E109" s="7" t="str" cm="1">
        <f t="array" ref="E109">IF(
  B109="","",
  LEN(B109)
  - SUMPRODUCT(
      LEN(Vars!$A$1:$A$6) *
      (LEN(B109) - LEN(SUBSTITUTE(B109,Vars!$A$1:$A$6,"")))
      / LEN(Vars!$A$1:$A$6)
    )
  + SUMPRODUCT(
      Vars!$B$1:$B$6 *
      (LEN(B109) - LEN(SUBSTITUTE(B109,Vars!$A$1:$A$6,"")))
      / LEN(Vars!$A$1:$A$6)
    )
)</f>
        <v/>
      </c>
      <c r="F109" s="13"/>
      <c r="G109" s="13"/>
    </row>
    <row r="110" spans="1:7" ht="29">
      <c r="A110" s="4"/>
      <c r="B110" s="21"/>
      <c r="C110" s="4"/>
      <c r="D110" s="4"/>
      <c r="E110" s="7" t="str" cm="1">
        <f t="array" ref="E110">IF(
  B110="","",
  LEN(B110)
  - SUMPRODUCT(
      LEN(Vars!$A$1:$A$6) *
      (LEN(B110) - LEN(SUBSTITUTE(B110,Vars!$A$1:$A$6,"")))
      / LEN(Vars!$A$1:$A$6)
    )
  + SUMPRODUCT(
      Vars!$B$1:$B$6 *
      (LEN(B110) - LEN(SUBSTITUTE(B110,Vars!$A$1:$A$6,"")))
      / LEN(Vars!$A$1:$A$6)
    )
)</f>
        <v/>
      </c>
      <c r="F110" s="13">
        <f>SUM(E106,E107,E109)</f>
        <v>0</v>
      </c>
      <c r="G110" s="13">
        <f>SUM(E106,E108,E109)</f>
        <v>0</v>
      </c>
    </row>
    <row r="111" spans="1:7" ht="32">
      <c r="A111" s="9" t="s">
        <v>61</v>
      </c>
      <c r="B111" s="21"/>
      <c r="C111" s="4" t="s">
        <v>113</v>
      </c>
      <c r="D111" s="4" t="s">
        <v>63</v>
      </c>
      <c r="E111" s="7" t="str" cm="1">
        <f t="array" ref="E111">IF(
  B111="","",
  LEN(B111)
  - SUMPRODUCT(
      LEN(Vars!$A$1:$A$6) *
      (LEN(B111) - LEN(SUBSTITUTE(B111,Vars!$A$1:$A$6,"")))
      / LEN(Vars!$A$1:$A$6)
    )
  + SUMPRODUCT(
      Vars!$B$1:$B$6 *
      (LEN(B111) - LEN(SUBSTITUTE(B111,Vars!$A$1:$A$6,"")))
      / LEN(Vars!$A$1:$A$6)
    )
)</f>
        <v/>
      </c>
      <c r="F111" s="13"/>
      <c r="G111" s="13"/>
    </row>
    <row r="112" spans="1:7" ht="48">
      <c r="A112" s="9" t="s">
        <v>64</v>
      </c>
      <c r="B112" s="21"/>
      <c r="C112" s="4" t="s">
        <v>116</v>
      </c>
      <c r="D112" s="4" t="s">
        <v>66</v>
      </c>
      <c r="E112" s="7" t="str" cm="1">
        <f t="array" ref="E112">IF(
  B112="","",
  LEN(B112)
  - SUMPRODUCT(
      LEN(Vars!$A$1:$A$6) *
      (LEN(B112) - LEN(SUBSTITUTE(B112,Vars!$A$1:$A$6,"")))
      / LEN(Vars!$A$1:$A$6)
    )
  + SUMPRODUCT(
      Vars!$B$1:$B$6 *
      (LEN(B112) - LEN(SUBSTITUTE(B112,Vars!$A$1:$A$6,"")))
      / LEN(Vars!$A$1:$A$6)
    )
)</f>
        <v/>
      </c>
      <c r="F112" s="13"/>
      <c r="G112" s="13"/>
    </row>
    <row r="113" spans="1:7" ht="64">
      <c r="A113" s="9" t="s">
        <v>67</v>
      </c>
      <c r="B113" s="21"/>
      <c r="C113" s="4" t="s">
        <v>118</v>
      </c>
      <c r="D113" s="4" t="s">
        <v>69</v>
      </c>
      <c r="E113" s="7" t="str" cm="1">
        <f t="array" ref="E113">IF(
  B113="","",
  LEN(B113)
  - SUMPRODUCT(
      LEN(Vars!$A$1:$A$6) *
      (LEN(B113) - LEN(SUBSTITUTE(B113,Vars!$A$1:$A$6,"")))
      / LEN(Vars!$A$1:$A$6)
    )
  + SUMPRODUCT(
      Vars!$B$1:$B$6 *
      (LEN(B113) - LEN(SUBSTITUTE(B113,Vars!$A$1:$A$6,"")))
      / LEN(Vars!$A$1:$A$6)
    )
)</f>
        <v/>
      </c>
      <c r="F113" s="13"/>
      <c r="G113" s="13"/>
    </row>
    <row r="114" spans="1:7" ht="48">
      <c r="A114" s="4" t="s">
        <v>23</v>
      </c>
      <c r="B114" s="21"/>
      <c r="C114" s="4" t="s">
        <v>112</v>
      </c>
      <c r="D114" s="4"/>
      <c r="E114" s="7" t="str" cm="1">
        <f t="array" ref="E114">IF(
  B114="","",
  LEN(B114)
  - SUMPRODUCT(
      LEN(Vars!$A$1:$A$6) *
      (LEN(B114) - LEN(SUBSTITUTE(B114,Vars!$A$1:$A$6,"")))
      / LEN(Vars!$A$1:$A$6)
    )
  + SUMPRODUCT(
      Vars!$B$1:$B$6 *
      (LEN(B114) - LEN(SUBSTITUTE(B114,Vars!$A$1:$A$6,"")))
      / LEN(Vars!$A$1:$A$6)
    )
)</f>
        <v/>
      </c>
      <c r="F114" s="13"/>
      <c r="G114" s="13"/>
    </row>
    <row r="115" spans="1:7" ht="29">
      <c r="A115" s="4"/>
      <c r="B115" s="21"/>
      <c r="C115" s="4"/>
      <c r="D115" s="4"/>
      <c r="E115" s="7" t="str" cm="1">
        <f t="array" ref="E115">IF(
  B115="","",
  LEN(B115)
  - SUMPRODUCT(
      LEN(Vars!$A$1:$A$6) *
      (LEN(B115) - LEN(SUBSTITUTE(B115,Vars!$A$1:$A$6,"")))
      / LEN(Vars!$A$1:$A$6)
    )
  + SUMPRODUCT(
      Vars!$B$1:$B$6 *
      (LEN(B115) - LEN(SUBSTITUTE(B115,Vars!$A$1:$A$6,"")))
      / LEN(Vars!$A$1:$A$6)
    )
)</f>
        <v/>
      </c>
      <c r="F115" s="13">
        <f>SUM(E111,E112,E114)</f>
        <v>0</v>
      </c>
      <c r="G115" s="13">
        <f>SUM(E111,E113,E114)</f>
        <v>0</v>
      </c>
    </row>
    <row r="116" spans="1:7" ht="32">
      <c r="A116" s="4" t="s">
        <v>70</v>
      </c>
      <c r="B116" s="21"/>
      <c r="C116" s="4" t="s">
        <v>113</v>
      </c>
      <c r="D116" s="4" t="s">
        <v>46</v>
      </c>
      <c r="E116" s="7" t="str" cm="1">
        <f t="array" ref="E116">IF(
  B116="","",
  LEN(B116)
  - SUMPRODUCT(
      LEN(Vars!$A$1:$A$6) *
      (LEN(B116) - LEN(SUBSTITUTE(B116,Vars!$A$1:$A$6,"")))
      / LEN(Vars!$A$1:$A$6)
    )
  + SUMPRODUCT(
      Vars!$B$1:$B$6 *
      (LEN(B116) - LEN(SUBSTITUTE(B116,Vars!$A$1:$A$6,"")))
      / LEN(Vars!$A$1:$A$6)
    )
)</f>
        <v/>
      </c>
      <c r="F116" s="13"/>
      <c r="G116" s="13"/>
    </row>
    <row r="117" spans="1:7" ht="48">
      <c r="A117" s="4" t="s">
        <v>71</v>
      </c>
      <c r="B117" s="21"/>
      <c r="C117" s="4" t="s">
        <v>119</v>
      </c>
      <c r="D117" s="4" t="s">
        <v>73</v>
      </c>
      <c r="E117" s="7" t="str" cm="1">
        <f t="array" ref="E117">IF(
  B117="","",
  LEN(B117)
  - SUMPRODUCT(
      LEN(Vars!$A$1:$A$6) *
      (LEN(B117) - LEN(SUBSTITUTE(B117,Vars!$A$1:$A$6,"")))
      / LEN(Vars!$A$1:$A$6)
    )
  + SUMPRODUCT(
      Vars!$B$1:$B$6 *
      (LEN(B117) - LEN(SUBSTITUTE(B117,Vars!$A$1:$A$6,"")))
      / LEN(Vars!$A$1:$A$6)
    )
)</f>
        <v/>
      </c>
      <c r="F117" s="13"/>
      <c r="G117" s="13"/>
    </row>
    <row r="118" spans="1:7" ht="48">
      <c r="A118" s="4" t="s">
        <v>74</v>
      </c>
      <c r="B118" s="21"/>
      <c r="C118" s="4" t="s">
        <v>120</v>
      </c>
      <c r="D118" s="4" t="s">
        <v>76</v>
      </c>
      <c r="E118" s="7" t="str" cm="1">
        <f t="array" ref="E118">IF(
  B118="","",
  LEN(B118)
  - SUMPRODUCT(
      LEN(Vars!$A$1:$A$6) *
      (LEN(B118) - LEN(SUBSTITUTE(B118,Vars!$A$1:$A$6,"")))
      / LEN(Vars!$A$1:$A$6)
    )
  + SUMPRODUCT(
      Vars!$B$1:$B$6 *
      (LEN(B118) - LEN(SUBSTITUTE(B118,Vars!$A$1:$A$6,"")))
      / LEN(Vars!$A$1:$A$6)
    )
)</f>
        <v/>
      </c>
      <c r="F118" s="13"/>
      <c r="G118" s="13"/>
    </row>
    <row r="119" spans="1:7" ht="48">
      <c r="A119" s="4" t="s">
        <v>23</v>
      </c>
      <c r="B119" s="21"/>
      <c r="C119" s="4" t="s">
        <v>112</v>
      </c>
      <c r="D119" s="4"/>
      <c r="E119" s="7" t="str" cm="1">
        <f t="array" ref="E119">IF(
  B119="","",
  LEN(B119)
  - SUMPRODUCT(
      LEN(Vars!$A$1:$A$6) *
      (LEN(B119) - LEN(SUBSTITUTE(B119,Vars!$A$1:$A$6,"")))
      / LEN(Vars!$A$1:$A$6)
    )
  + SUMPRODUCT(
      Vars!$B$1:$B$6 *
      (LEN(B119) - LEN(SUBSTITUTE(B119,Vars!$A$1:$A$6,"")))
      / LEN(Vars!$A$1:$A$6)
    )
)</f>
        <v/>
      </c>
      <c r="F119" s="13"/>
      <c r="G119" s="13"/>
    </row>
    <row r="120" spans="1:7" ht="29">
      <c r="A120" s="4"/>
      <c r="B120" s="21"/>
      <c r="C120" s="4"/>
      <c r="D120" s="4"/>
      <c r="E120" s="7" t="str" cm="1">
        <f t="array" ref="E120">IF(
  B120="","",
  LEN(B120)
  - SUMPRODUCT(
      LEN(Vars!$A$1:$A$6) *
      (LEN(B120) - LEN(SUBSTITUTE(B120,Vars!$A$1:$A$6,"")))
      / LEN(Vars!$A$1:$A$6)
    )
  + SUMPRODUCT(
      Vars!$B$1:$B$6 *
      (LEN(B120) - LEN(SUBSTITUTE(B120,Vars!$A$1:$A$6,"")))
      / LEN(Vars!$A$1:$A$6)
    )
)</f>
        <v/>
      </c>
      <c r="F120" s="13">
        <f>SUM(E116,E117,E119)</f>
        <v>0</v>
      </c>
      <c r="G120" s="13">
        <f>SUM(E116,E118,E119)</f>
        <v>0</v>
      </c>
    </row>
    <row r="121" spans="1:7" ht="32">
      <c r="A121" s="9" t="s">
        <v>77</v>
      </c>
      <c r="B121" s="21"/>
      <c r="C121" s="4" t="s">
        <v>113</v>
      </c>
      <c r="D121" s="4" t="s">
        <v>78</v>
      </c>
      <c r="E121" s="7" t="str" cm="1">
        <f t="array" ref="E121">IF(
  B121="","",
  LEN(B121)
  - SUMPRODUCT(
      LEN(Vars!$A$1:$A$6) *
      (LEN(B121) - LEN(SUBSTITUTE(B121,Vars!$A$1:$A$6,"")))
      / LEN(Vars!$A$1:$A$6)
    )
  + SUMPRODUCT(
      Vars!$B$1:$B$6 *
      (LEN(B121) - LEN(SUBSTITUTE(B121,Vars!$A$1:$A$6,"")))
      / LEN(Vars!$A$1:$A$6)
    )
)</f>
        <v/>
      </c>
      <c r="F121" s="13"/>
      <c r="G121" s="13"/>
    </row>
    <row r="122" spans="1:7" ht="48">
      <c r="A122" s="9" t="s">
        <v>79</v>
      </c>
      <c r="B122" s="21"/>
      <c r="C122" s="4" t="s">
        <v>119</v>
      </c>
      <c r="D122" s="4" t="s">
        <v>80</v>
      </c>
      <c r="E122" s="7" t="str" cm="1">
        <f t="array" ref="E122">IF(
  B122="","",
  LEN(B122)
  - SUMPRODUCT(
      LEN(Vars!$A$1:$A$6) *
      (LEN(B122) - LEN(SUBSTITUTE(B122,Vars!$A$1:$A$6,"")))
      / LEN(Vars!$A$1:$A$6)
    )
  + SUMPRODUCT(
      Vars!$B$1:$B$6 *
      (LEN(B122) - LEN(SUBSTITUTE(B122,Vars!$A$1:$A$6,"")))
      / LEN(Vars!$A$1:$A$6)
    )
)</f>
        <v/>
      </c>
      <c r="F122" s="13"/>
      <c r="G122" s="13"/>
    </row>
    <row r="123" spans="1:7" ht="48">
      <c r="A123" s="9" t="s">
        <v>81</v>
      </c>
      <c r="B123" s="21"/>
      <c r="C123" s="4" t="s">
        <v>120</v>
      </c>
      <c r="D123" s="4" t="s">
        <v>83</v>
      </c>
      <c r="E123" s="7" t="str" cm="1">
        <f t="array" ref="E123">IF(
  B123="","",
  LEN(B123)
  - SUMPRODUCT(
      LEN(Vars!$A$1:$A$6) *
      (LEN(B123) - LEN(SUBSTITUTE(B123,Vars!$A$1:$A$6,"")))
      / LEN(Vars!$A$1:$A$6)
    )
  + SUMPRODUCT(
      Vars!$B$1:$B$6 *
      (LEN(B123) - LEN(SUBSTITUTE(B123,Vars!$A$1:$A$6,"")))
      / LEN(Vars!$A$1:$A$6)
    )
)</f>
        <v/>
      </c>
      <c r="F123" s="13"/>
      <c r="G123" s="13"/>
    </row>
    <row r="124" spans="1:7" ht="48">
      <c r="A124" s="4" t="s">
        <v>23</v>
      </c>
      <c r="B124" s="21"/>
      <c r="C124" s="4" t="s">
        <v>112</v>
      </c>
      <c r="D124" s="4"/>
      <c r="E124" s="7" t="str" cm="1">
        <f t="array" ref="E124">IF(
  B124="","",
  LEN(B124)
  - SUMPRODUCT(
      LEN(Vars!$A$1:$A$6) *
      (LEN(B124) - LEN(SUBSTITUTE(B124,Vars!$A$1:$A$6,"")))
      / LEN(Vars!$A$1:$A$6)
    )
  + SUMPRODUCT(
      Vars!$B$1:$B$6 *
      (LEN(B124) - LEN(SUBSTITUTE(B124,Vars!$A$1:$A$6,"")))
      / LEN(Vars!$A$1:$A$6)
    )
)</f>
        <v/>
      </c>
      <c r="F124" s="13"/>
      <c r="G124" s="13"/>
    </row>
    <row r="125" spans="1:7" ht="29">
      <c r="A125" s="4"/>
      <c r="B125" s="21"/>
      <c r="C125" s="4"/>
      <c r="D125" s="4"/>
      <c r="E125" s="7" t="str" cm="1">
        <f t="array" ref="E125">IF(
  B125="","",
  LEN(B125)
  - SUMPRODUCT(
      LEN(Vars!$A$1:$A$6) *
      (LEN(B125) - LEN(SUBSTITUTE(B125,Vars!$A$1:$A$6,"")))
      / LEN(Vars!$A$1:$A$6)
    )
  + SUMPRODUCT(
      Vars!$B$1:$B$6 *
      (LEN(B125) - LEN(SUBSTITUTE(B125,Vars!$A$1:$A$6,"")))
      / LEN(Vars!$A$1:$A$6)
    )
)</f>
        <v/>
      </c>
      <c r="F125" s="13">
        <f>SUM(E121,E122,E124)</f>
        <v>0</v>
      </c>
      <c r="G125" s="13">
        <f>SUM(E121,E123,E124)</f>
        <v>0</v>
      </c>
    </row>
    <row r="126" spans="1:7" ht="32">
      <c r="A126" s="9" t="s">
        <v>84</v>
      </c>
      <c r="B126" s="21"/>
      <c r="C126" s="4" t="s">
        <v>113</v>
      </c>
      <c r="D126" s="4" t="s">
        <v>86</v>
      </c>
      <c r="E126" s="7" t="str" cm="1">
        <f t="array" ref="E126">IF(
  B126="","",
  LEN(B126)
  - SUMPRODUCT(
      LEN(Vars!$A$1:$A$6) *
      (LEN(B126) - LEN(SUBSTITUTE(B126,Vars!$A$1:$A$6,"")))
      / LEN(Vars!$A$1:$A$6)
    )
  + SUMPRODUCT(
      Vars!$B$1:$B$6 *
      (LEN(B126) - LEN(SUBSTITUTE(B126,Vars!$A$1:$A$6,"")))
      / LEN(Vars!$A$1:$A$6)
    )
)</f>
        <v/>
      </c>
      <c r="F126" s="13"/>
      <c r="G126" s="13"/>
    </row>
    <row r="127" spans="1:7" ht="48">
      <c r="A127" s="9" t="s">
        <v>87</v>
      </c>
      <c r="B127" s="21"/>
      <c r="C127" s="4" t="s">
        <v>119</v>
      </c>
      <c r="D127" s="4" t="s">
        <v>88</v>
      </c>
      <c r="E127" s="7" t="str" cm="1">
        <f t="array" ref="E127">IF(
  B127="","",
  LEN(B127)
  - SUMPRODUCT(
      LEN(Vars!$A$1:$A$6) *
      (LEN(B127) - LEN(SUBSTITUTE(B127,Vars!$A$1:$A$6,"")))
      / LEN(Vars!$A$1:$A$6)
    )
  + SUMPRODUCT(
      Vars!$B$1:$B$6 *
      (LEN(B127) - LEN(SUBSTITUTE(B127,Vars!$A$1:$A$6,"")))
      / LEN(Vars!$A$1:$A$6)
    )
)</f>
        <v/>
      </c>
      <c r="F127" s="13"/>
      <c r="G127" s="13"/>
    </row>
    <row r="128" spans="1:7" ht="48">
      <c r="A128" s="9" t="s">
        <v>89</v>
      </c>
      <c r="B128" s="21"/>
      <c r="C128" s="4" t="s">
        <v>120</v>
      </c>
      <c r="D128" s="4" t="s">
        <v>90</v>
      </c>
      <c r="E128" s="7" t="str" cm="1">
        <f t="array" ref="E128">IF(
  B128="","",
  LEN(B128)
  - SUMPRODUCT(
      LEN(Vars!$A$1:$A$6) *
      (LEN(B128) - LEN(SUBSTITUTE(B128,Vars!$A$1:$A$6,"")))
      / LEN(Vars!$A$1:$A$6)
    )
  + SUMPRODUCT(
      Vars!$B$1:$B$6 *
      (LEN(B128) - LEN(SUBSTITUTE(B128,Vars!$A$1:$A$6,"")))
      / LEN(Vars!$A$1:$A$6)
    )
)</f>
        <v/>
      </c>
      <c r="F128" s="13"/>
      <c r="G128" s="13"/>
    </row>
    <row r="129" spans="1:7" ht="48">
      <c r="A129" s="4" t="s">
        <v>23</v>
      </c>
      <c r="B129" s="21"/>
      <c r="C129" s="4" t="s">
        <v>112</v>
      </c>
      <c r="D129" s="4"/>
      <c r="E129" s="7" t="str" cm="1">
        <f t="array" ref="E129">IF(
  B129="","",
  LEN(B129)
  - SUMPRODUCT(
      LEN(Vars!$A$1:$A$6) *
      (LEN(B129) - LEN(SUBSTITUTE(B129,Vars!$A$1:$A$6,"")))
      / LEN(Vars!$A$1:$A$6)
    )
  + SUMPRODUCT(
      Vars!$B$1:$B$6 *
      (LEN(B129) - LEN(SUBSTITUTE(B129,Vars!$A$1:$A$6,"")))
      / LEN(Vars!$A$1:$A$6)
    )
)</f>
        <v/>
      </c>
      <c r="F129" s="13"/>
      <c r="G129" s="13"/>
    </row>
    <row r="130" spans="1:7" ht="29">
      <c r="A130" s="4"/>
      <c r="B130" s="21"/>
      <c r="C130" s="4"/>
      <c r="D130" s="4"/>
      <c r="E130" s="7" t="str" cm="1">
        <f t="array" ref="E130">IF(
  B130="","",
  LEN(B130)
  - SUMPRODUCT(
      LEN(Vars!$A$1:$A$6) *
      (LEN(B130) - LEN(SUBSTITUTE(B130,Vars!$A$1:$A$6,"")))
      / LEN(Vars!$A$1:$A$6)
    )
  + SUMPRODUCT(
      Vars!$B$1:$B$6 *
      (LEN(B130) - LEN(SUBSTITUTE(B130,Vars!$A$1:$A$6,"")))
      / LEN(Vars!$A$1:$A$6)
    )
)</f>
        <v/>
      </c>
      <c r="F130" s="13">
        <f>SUM(E126,E127,E129)</f>
        <v>0</v>
      </c>
      <c r="G130" s="13">
        <f>SUM(E126,E128,E129)</f>
        <v>0</v>
      </c>
    </row>
    <row r="131" spans="1:7" ht="32">
      <c r="A131" s="4" t="s">
        <v>91</v>
      </c>
      <c r="B131" s="21"/>
      <c r="C131" s="4" t="s">
        <v>121</v>
      </c>
      <c r="D131" s="4" t="s">
        <v>46</v>
      </c>
      <c r="E131" s="7" t="str" cm="1">
        <f t="array" ref="E131">IF(
  B131="","",
  LEN(B131)
  - SUMPRODUCT(
      LEN(Vars!$A$1:$A$6) *
      (LEN(B131) - LEN(SUBSTITUTE(B131,Vars!$A$1:$A$6,"")))
      / LEN(Vars!$A$1:$A$6)
    )
  + SUMPRODUCT(
      Vars!$B$1:$B$6 *
      (LEN(B131) - LEN(SUBSTITUTE(B131,Vars!$A$1:$A$6,"")))
      / LEN(Vars!$A$1:$A$6)
    )
)</f>
        <v/>
      </c>
      <c r="F131" s="13"/>
      <c r="G131" s="13"/>
    </row>
    <row r="132" spans="1:7" ht="32">
      <c r="A132" s="4" t="s">
        <v>92</v>
      </c>
      <c r="B132" s="21"/>
      <c r="C132" s="4" t="s">
        <v>122</v>
      </c>
      <c r="D132" s="4" t="s">
        <v>94</v>
      </c>
      <c r="E132" s="7" t="str" cm="1">
        <f t="array" ref="E132">IF(
  B132="","",
  LEN(B132)
  - SUMPRODUCT(
      LEN(Vars!$A$1:$A$6) *
      (LEN(B132) - LEN(SUBSTITUTE(B132,Vars!$A$1:$A$6,"")))
      / LEN(Vars!$A$1:$A$6)
    )
  + SUMPRODUCT(
      Vars!$B$1:$B$6 *
      (LEN(B132) - LEN(SUBSTITUTE(B132,Vars!$A$1:$A$6,"")))
      / LEN(Vars!$A$1:$A$6)
    )
)</f>
        <v/>
      </c>
      <c r="F132" s="13"/>
      <c r="G132" s="13"/>
    </row>
    <row r="133" spans="1:7" ht="48">
      <c r="A133" s="4" t="s">
        <v>23</v>
      </c>
      <c r="B133" s="21"/>
      <c r="C133" s="4" t="s">
        <v>112</v>
      </c>
      <c r="D133" s="4"/>
      <c r="E133" s="7" t="str" cm="1">
        <f t="array" ref="E133">IF(
  B133="","",
  LEN(B133)
  - SUMPRODUCT(
      LEN(Vars!$A$1:$A$6) *
      (LEN(B133) - LEN(SUBSTITUTE(B133,Vars!$A$1:$A$6,"")))
      / LEN(Vars!$A$1:$A$6)
    )
  + SUMPRODUCT(
      Vars!$B$1:$B$6 *
      (LEN(B133) - LEN(SUBSTITUTE(B133,Vars!$A$1:$A$6,"")))
      / LEN(Vars!$A$1:$A$6)
    )
)</f>
        <v/>
      </c>
      <c r="F133" s="13"/>
      <c r="G133" s="13"/>
    </row>
    <row r="134" spans="1:7" ht="31" customHeight="1">
      <c r="A134" s="3"/>
      <c r="B134" s="20"/>
      <c r="C134" s="20"/>
      <c r="D134" s="20"/>
      <c r="E134" s="7" t="str" cm="1">
        <f t="array" ref="E134">IF(
  B134="","",
  LEN(B134)
  - SUMPRODUCT(
      LEN(Vars!$A$1:$A$6) *
      (LEN(B134) - LEN(SUBSTITUTE(B134,Vars!$A$1:$A$6,"")))
      / LEN(Vars!$A$1:$A$6)
    )
  + SUMPRODUCT(
      Vars!$B$1:$B$6 *
      (LEN(B134) - LEN(SUBSTITUTE(B134,Vars!$A$1:$A$6,"")))
      / LEN(Vars!$A$1:$A$6)
    )
)</f>
        <v/>
      </c>
      <c r="F134" s="13">
        <f>SUM(E131,E132,E134)</f>
        <v>0</v>
      </c>
      <c r="G134" s="13"/>
    </row>
    <row r="142" spans="1:7" ht="18" customHeight="1"/>
  </sheetData>
  <sheetProtection sheet="1" objects="1" scenarios="1" formatCells="0"/>
  <mergeCells count="9">
    <mergeCell ref="A11:F11"/>
    <mergeCell ref="A1:F1"/>
    <mergeCell ref="A3:F3"/>
    <mergeCell ref="A4:F4"/>
    <mergeCell ref="A5:F5"/>
    <mergeCell ref="A6:F6"/>
    <mergeCell ref="A7:F7"/>
    <mergeCell ref="A8:F8"/>
    <mergeCell ref="A9:F9"/>
  </mergeCells>
  <conditionalFormatting sqref="B12:B13">
    <cfRule type="expression" dxfId="14" priority="22" stopIfTrue="1">
      <formula>ISBLANK(B12)</formula>
    </cfRule>
    <cfRule type="expression" dxfId="13" priority="23">
      <formula>NOT(ISBLANK(B12))</formula>
    </cfRule>
    <cfRule type="expression" dxfId="12" priority="24" stopIfTrue="1">
      <formula>B12="Please Select"</formula>
    </cfRule>
  </conditionalFormatting>
  <conditionalFormatting sqref="F19:G25 F28:G31 G26 F33:G36 F38:G41 F43:G46 F48:G51 F53:G55 F58:G64 F67:G70 G65 F72:G75 F77:G80 F82:G85 F87:G90 F92:G94 F97:G103 F106:G109 G104 F111:G114 F116:G119 F121:G124 F126:G129 F131:G133">
    <cfRule type="colorScale" priority="28">
      <colorScale>
        <cfvo type="num" val="299"/>
        <cfvo type="num" val="300"/>
        <color rgb="FF00B050"/>
        <color rgb="FFFF0000"/>
      </colorScale>
    </cfRule>
  </conditionalFormatting>
  <conditionalFormatting sqref="F27:G27">
    <cfRule type="colorScale" priority="21">
      <colorScale>
        <cfvo type="num" val="299"/>
        <cfvo type="num" val="300"/>
        <color rgb="FF00B050"/>
        <color rgb="FFFF0000"/>
      </colorScale>
    </cfRule>
  </conditionalFormatting>
  <conditionalFormatting sqref="F32:G32">
    <cfRule type="colorScale" priority="20">
      <colorScale>
        <cfvo type="num" val="299"/>
        <cfvo type="num" val="300"/>
        <color rgb="FF00B050"/>
        <color rgb="FFFF0000"/>
      </colorScale>
    </cfRule>
  </conditionalFormatting>
  <conditionalFormatting sqref="F37:G37">
    <cfRule type="colorScale" priority="19">
      <colorScale>
        <cfvo type="num" val="299"/>
        <cfvo type="num" val="300"/>
        <color rgb="FF00B050"/>
        <color rgb="FFFF0000"/>
      </colorScale>
    </cfRule>
  </conditionalFormatting>
  <conditionalFormatting sqref="F42:G42">
    <cfRule type="colorScale" priority="18">
      <colorScale>
        <cfvo type="num" val="299"/>
        <cfvo type="num" val="300"/>
        <color rgb="FF00B050"/>
        <color rgb="FFFF0000"/>
      </colorScale>
    </cfRule>
  </conditionalFormatting>
  <conditionalFormatting sqref="F47:G47">
    <cfRule type="colorScale" priority="17">
      <colorScale>
        <cfvo type="num" val="299"/>
        <cfvo type="num" val="300"/>
        <color rgb="FF00B050"/>
        <color rgb="FFFF0000"/>
      </colorScale>
    </cfRule>
  </conditionalFormatting>
  <conditionalFormatting sqref="F52:G52">
    <cfRule type="colorScale" priority="16">
      <colorScale>
        <cfvo type="num" val="299"/>
        <cfvo type="num" val="300"/>
        <color rgb="FF00B050"/>
        <color rgb="FFFF0000"/>
      </colorScale>
    </cfRule>
  </conditionalFormatting>
  <conditionalFormatting sqref="F56:G56">
    <cfRule type="colorScale" priority="15">
      <colorScale>
        <cfvo type="num" val="299"/>
        <cfvo type="num" val="300"/>
        <color rgb="FF00B050"/>
        <color rgb="FFFF0000"/>
      </colorScale>
    </cfRule>
  </conditionalFormatting>
  <conditionalFormatting sqref="F66:G66">
    <cfRule type="colorScale" priority="14">
      <colorScale>
        <cfvo type="num" val="299"/>
        <cfvo type="num" val="300"/>
        <color rgb="FF00B050"/>
        <color rgb="FFFF0000"/>
      </colorScale>
    </cfRule>
  </conditionalFormatting>
  <conditionalFormatting sqref="F71:G71">
    <cfRule type="colorScale" priority="13">
      <colorScale>
        <cfvo type="num" val="299"/>
        <cfvo type="num" val="300"/>
        <color rgb="FF00B050"/>
        <color rgb="FFFF0000"/>
      </colorScale>
    </cfRule>
  </conditionalFormatting>
  <conditionalFormatting sqref="F76:G76">
    <cfRule type="colorScale" priority="12">
      <colorScale>
        <cfvo type="num" val="299"/>
        <cfvo type="num" val="300"/>
        <color rgb="FF00B050"/>
        <color rgb="FFFF0000"/>
      </colorScale>
    </cfRule>
  </conditionalFormatting>
  <conditionalFormatting sqref="F81:G81">
    <cfRule type="colorScale" priority="11">
      <colorScale>
        <cfvo type="num" val="299"/>
        <cfvo type="num" val="300"/>
        <color rgb="FF00B050"/>
        <color rgb="FFFF0000"/>
      </colorScale>
    </cfRule>
  </conditionalFormatting>
  <conditionalFormatting sqref="F86:G86">
    <cfRule type="colorScale" priority="10">
      <colorScale>
        <cfvo type="num" val="299"/>
        <cfvo type="num" val="300"/>
        <color rgb="FF00B050"/>
        <color rgb="FFFF0000"/>
      </colorScale>
    </cfRule>
  </conditionalFormatting>
  <conditionalFormatting sqref="F91:G91">
    <cfRule type="colorScale" priority="9">
      <colorScale>
        <cfvo type="num" val="299"/>
        <cfvo type="num" val="300"/>
        <color rgb="FF00B050"/>
        <color rgb="FFFF0000"/>
      </colorScale>
    </cfRule>
  </conditionalFormatting>
  <conditionalFormatting sqref="F95:G95">
    <cfRule type="colorScale" priority="8">
      <colorScale>
        <cfvo type="num" val="299"/>
        <cfvo type="num" val="300"/>
        <color rgb="FF00B050"/>
        <color rgb="FFFF0000"/>
      </colorScale>
    </cfRule>
  </conditionalFormatting>
  <conditionalFormatting sqref="F105:G105">
    <cfRule type="colorScale" priority="7">
      <colorScale>
        <cfvo type="num" val="299"/>
        <cfvo type="num" val="300"/>
        <color rgb="FF00B050"/>
        <color rgb="FFFF0000"/>
      </colorScale>
    </cfRule>
  </conditionalFormatting>
  <conditionalFormatting sqref="F110:G110">
    <cfRule type="colorScale" priority="6">
      <colorScale>
        <cfvo type="num" val="299"/>
        <cfvo type="num" val="300"/>
        <color rgb="FF00B050"/>
        <color rgb="FFFF0000"/>
      </colorScale>
    </cfRule>
  </conditionalFormatting>
  <conditionalFormatting sqref="F115:G115">
    <cfRule type="colorScale" priority="5">
      <colorScale>
        <cfvo type="num" val="299"/>
        <cfvo type="num" val="300"/>
        <color rgb="FF00B050"/>
        <color rgb="FFFF0000"/>
      </colorScale>
    </cfRule>
  </conditionalFormatting>
  <conditionalFormatting sqref="F120:G120">
    <cfRule type="colorScale" priority="4">
      <colorScale>
        <cfvo type="num" val="299"/>
        <cfvo type="num" val="300"/>
        <color rgb="FF00B050"/>
        <color rgb="FFFF0000"/>
      </colorScale>
    </cfRule>
  </conditionalFormatting>
  <conditionalFormatting sqref="F125:G125">
    <cfRule type="colorScale" priority="3">
      <colorScale>
        <cfvo type="num" val="299"/>
        <cfvo type="num" val="300"/>
        <color rgb="FF00B050"/>
        <color rgb="FFFF0000"/>
      </colorScale>
    </cfRule>
  </conditionalFormatting>
  <conditionalFormatting sqref="F130:G130">
    <cfRule type="colorScale" priority="2">
      <colorScale>
        <cfvo type="num" val="299"/>
        <cfvo type="num" val="300"/>
        <color rgb="FF00B050"/>
        <color rgb="FFFF0000"/>
      </colorScale>
    </cfRule>
  </conditionalFormatting>
  <conditionalFormatting sqref="F134:G134">
    <cfRule type="colorScale" priority="1">
      <colorScale>
        <cfvo type="num" val="299"/>
        <cfvo type="num" val="300"/>
        <color rgb="FF00B050"/>
        <color rgb="FFFF0000"/>
      </colorScale>
    </cfRule>
  </conditionalFormatting>
  <dataValidations disablePrompts="1" count="1">
    <dataValidation type="date" allowBlank="1" showInputMessage="1" showErrorMessage="1" sqref="B13" xr:uid="{BCDF5561-9C43-854D-846A-F95AC5506012}">
      <formula1>45658</formula1>
      <formula2>2958465</formula2>
    </dataValidation>
  </dataValidation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ECF9C-3EBB-024A-A629-495CB11790EE}">
  <dimension ref="A1:R70"/>
  <sheetViews>
    <sheetView topLeftCell="A20" workbookViewId="0">
      <selection activeCell="F19" sqref="F19:F24"/>
    </sheetView>
  </sheetViews>
  <sheetFormatPr baseColWidth="10" defaultRowHeight="16"/>
  <cols>
    <col min="1" max="1" width="23.5" style="1" customWidth="1"/>
    <col min="2" max="2" width="37.6640625" style="1" customWidth="1"/>
    <col min="3" max="3" width="33.33203125" style="1" customWidth="1"/>
    <col min="4" max="4" width="24.5" style="1" customWidth="1"/>
    <col min="5" max="5" width="25.5" style="1" customWidth="1"/>
    <col min="6" max="6" width="25.83203125" style="1" customWidth="1"/>
    <col min="7" max="16384" width="10.83203125" style="1"/>
  </cols>
  <sheetData>
    <row r="1" spans="1:6" ht="29">
      <c r="A1" s="64" t="s">
        <v>129</v>
      </c>
      <c r="B1" s="45"/>
      <c r="C1" s="45"/>
      <c r="D1" s="45"/>
      <c r="E1" s="45"/>
      <c r="F1" s="45"/>
    </row>
    <row r="3" spans="1:6" ht="18">
      <c r="A3" s="46" t="s">
        <v>130</v>
      </c>
      <c r="B3" s="46"/>
      <c r="C3" s="46"/>
      <c r="D3" s="46"/>
      <c r="E3" s="46"/>
      <c r="F3" s="46"/>
    </row>
    <row r="4" spans="1:6">
      <c r="A4" s="46" t="s">
        <v>131</v>
      </c>
      <c r="B4" s="47"/>
      <c r="C4" s="47"/>
      <c r="D4" s="47"/>
      <c r="E4" s="47"/>
      <c r="F4" s="47"/>
    </row>
    <row r="5" spans="1:6">
      <c r="A5" s="46" t="s">
        <v>132</v>
      </c>
      <c r="B5" s="47"/>
      <c r="C5" s="47"/>
      <c r="D5" s="47"/>
      <c r="E5" s="47"/>
      <c r="F5" s="47"/>
    </row>
    <row r="6" spans="1:6">
      <c r="A6" s="46" t="s">
        <v>133</v>
      </c>
      <c r="B6" s="47"/>
      <c r="C6" s="47"/>
      <c r="D6" s="47"/>
      <c r="E6" s="47"/>
      <c r="F6" s="47"/>
    </row>
    <row r="7" spans="1:6">
      <c r="A7" s="46" t="s">
        <v>134</v>
      </c>
      <c r="B7" s="47"/>
      <c r="C7" s="47"/>
      <c r="D7" s="47"/>
      <c r="E7" s="47"/>
      <c r="F7" s="47"/>
    </row>
    <row r="8" spans="1:6">
      <c r="A8" s="46" t="s">
        <v>135</v>
      </c>
      <c r="B8" s="47"/>
      <c r="C8" s="47"/>
      <c r="D8" s="47"/>
      <c r="E8" s="47"/>
      <c r="F8" s="47"/>
    </row>
    <row r="9" spans="1:6">
      <c r="A9" s="46" t="s">
        <v>136</v>
      </c>
      <c r="B9" s="47"/>
      <c r="C9" s="47"/>
      <c r="D9" s="47"/>
      <c r="E9" s="47"/>
      <c r="F9" s="47"/>
    </row>
    <row r="11" spans="1:6" ht="29">
      <c r="A11" s="64" t="s">
        <v>34</v>
      </c>
      <c r="B11" s="45"/>
      <c r="C11" s="45"/>
      <c r="D11" s="45"/>
      <c r="E11" s="45"/>
      <c r="F11" s="45"/>
    </row>
    <row r="12" spans="1:6" ht="20">
      <c r="A12" s="9" t="s">
        <v>35</v>
      </c>
      <c r="B12" s="26"/>
    </row>
    <row r="13" spans="1:6" ht="20">
      <c r="A13" s="9" t="s">
        <v>36</v>
      </c>
      <c r="B13" s="25"/>
    </row>
    <row r="14" spans="1:6" ht="32">
      <c r="A14" s="9" t="s">
        <v>137</v>
      </c>
      <c r="B14" s="27" t="str">
        <f>IF(ISNUMBER(B13), B13 + 7, "")</f>
        <v/>
      </c>
    </row>
    <row r="18" spans="1:18" ht="17">
      <c r="A18" s="35"/>
      <c r="B18" s="35" t="s">
        <v>0</v>
      </c>
      <c r="C18" s="35" t="s">
        <v>1</v>
      </c>
      <c r="D18" s="35"/>
      <c r="E18" s="35" t="s">
        <v>2</v>
      </c>
      <c r="F18" s="35" t="s">
        <v>3</v>
      </c>
    </row>
    <row r="19" spans="1:18" ht="48">
      <c r="A19" s="4" t="s">
        <v>4</v>
      </c>
      <c r="B19" s="34" t="s">
        <v>222</v>
      </c>
      <c r="C19" s="6" t="s">
        <v>155</v>
      </c>
      <c r="D19" s="6" t="s">
        <v>5</v>
      </c>
      <c r="E19" s="7" cm="1">
        <f t="array" ref="E19">IF(
  B19="","",
  LEN(B19)
  - SUMPRODUCT(
      LEN(Vars!$A$1:$A$6) *
      (LEN(B19) - LEN(SUBSTITUTE(B19,Vars!$A$1:$A$6,"")))
      / LEN(Vars!$A$1:$A$6)
    )
  + SUMPRODUCT(
      Vars!$B$1:$B$6 *
      (LEN(B19) - LEN(SUBSTITUTE(B19,Vars!$A$1:$A$6,"")))
      / LEN(Vars!$A$1:$A$6)
    )
)</f>
        <v>1</v>
      </c>
      <c r="F19" s="8">
        <f>IF(AND(B19&lt;&gt;"",$B$25&lt;&gt;"",$B$27&lt;&gt;""), E19 + $E$25 + $E$27, "")</f>
        <v>3</v>
      </c>
    </row>
    <row r="20" spans="1:18" ht="48">
      <c r="A20" s="9" t="s">
        <v>6</v>
      </c>
      <c r="B20" s="34">
        <v>3</v>
      </c>
      <c r="C20" s="6" t="s">
        <v>153</v>
      </c>
      <c r="D20" s="6" t="s">
        <v>7</v>
      </c>
      <c r="E20" s="7" cm="1">
        <f t="array" ref="E20">IF(
  B20="","",
  LEN(B20)
  - SUMPRODUCT(
      LEN(Vars!$A$1:$A$6) *
      (LEN(B20) - LEN(SUBSTITUTE(B20,Vars!$A$1:$A$6,"")))
      / LEN(Vars!$A$1:$A$6)
    )
  + SUMPRODUCT(
      Vars!$B$1:$B$6 *
      (LEN(B20) - LEN(SUBSTITUTE(B20,Vars!$A$1:$A$6,"")))
      / LEN(Vars!$A$1:$A$6)
    )
)</f>
        <v>1</v>
      </c>
      <c r="F20" s="8">
        <f t="shared" ref="F20:F30" si="0">IF(AND(B20&lt;&gt;"",$B$25&lt;&gt;"",$B$27&lt;&gt;""), E20 + $E$25 + $E$27, "")</f>
        <v>3</v>
      </c>
    </row>
    <row r="21" spans="1:18" ht="48">
      <c r="A21" s="9" t="s">
        <v>8</v>
      </c>
      <c r="B21" s="34"/>
      <c r="C21" s="6" t="s">
        <v>154</v>
      </c>
      <c r="D21" s="6" t="s">
        <v>9</v>
      </c>
      <c r="E21" s="7" t="str" cm="1">
        <f t="array" ref="E21">IF(
  B21="","",
  LEN(B21)
  - SUMPRODUCT(
      LEN(Vars!$A$1:$A$6) *
      (LEN(B21) - LEN(SUBSTITUTE(B21,Vars!$A$1:$A$6,"")))
      / LEN(Vars!$A$1:$A$6)
    )
  + SUMPRODUCT(
      Vars!$B$1:$B$6 *
      (LEN(B21) - LEN(SUBSTITUTE(B21,Vars!$A$1:$A$6,"")))
      / LEN(Vars!$A$1:$A$6)
    )
)</f>
        <v/>
      </c>
      <c r="F21" s="8" t="str">
        <f t="shared" si="0"/>
        <v/>
      </c>
    </row>
    <row r="22" spans="1:18" ht="48">
      <c r="A22" s="9" t="s">
        <v>10</v>
      </c>
      <c r="B22" s="34"/>
      <c r="C22" s="6" t="s">
        <v>156</v>
      </c>
      <c r="D22" s="6" t="s">
        <v>11</v>
      </c>
      <c r="E22" s="7" t="str" cm="1">
        <f t="array" ref="E22">IF(
  B22="","",
  LEN(B22)
  - SUMPRODUCT(
      LEN(Vars!$A$1:$A$6) *
      (LEN(B22) - LEN(SUBSTITUTE(B22,Vars!$A$1:$A$6,"")))
      / LEN(Vars!$A$1:$A$6)
    )
  + SUMPRODUCT(
      Vars!$B$1:$B$6 *
      (LEN(B22) - LEN(SUBSTITUTE(B22,Vars!$A$1:$A$6,"")))
      / LEN(Vars!$A$1:$A$6)
    )
)</f>
        <v/>
      </c>
      <c r="F22" s="8" t="str">
        <f t="shared" si="0"/>
        <v/>
      </c>
      <c r="I22" s="62" t="s">
        <v>125</v>
      </c>
      <c r="J22" s="63"/>
      <c r="K22" s="63"/>
      <c r="L22" s="63"/>
      <c r="M22" s="63"/>
      <c r="N22" s="63"/>
      <c r="O22" s="63"/>
      <c r="P22" s="63"/>
      <c r="Q22" s="63"/>
      <c r="R22" s="63"/>
    </row>
    <row r="23" spans="1:18" ht="48">
      <c r="A23" s="9" t="s">
        <v>12</v>
      </c>
      <c r="B23" s="34">
        <v>3</v>
      </c>
      <c r="C23" s="6" t="s">
        <v>157</v>
      </c>
      <c r="D23" s="6" t="s">
        <v>13</v>
      </c>
      <c r="E23" s="7" cm="1">
        <f t="array" ref="E23">IF(
  B23="","",
  LEN(B23)
  - SUMPRODUCT(
      LEN(Vars!$A$1:$A$6) *
      (LEN(B23) - LEN(SUBSTITUTE(B23,Vars!$A$1:$A$6,"")))
      / LEN(Vars!$A$1:$A$6)
    )
  + SUMPRODUCT(
      Vars!$B$1:$B$6 *
      (LEN(B23) - LEN(SUBSTITUTE(B23,Vars!$A$1:$A$6,"")))
      / LEN(Vars!$A$1:$A$6)
    )
)</f>
        <v>1</v>
      </c>
      <c r="F23" s="8">
        <f t="shared" si="0"/>
        <v>3</v>
      </c>
      <c r="I23" s="63"/>
      <c r="J23" s="63"/>
      <c r="K23" s="63"/>
      <c r="L23" s="63"/>
      <c r="M23" s="63"/>
      <c r="N23" s="63"/>
      <c r="O23" s="63"/>
      <c r="P23" s="63"/>
      <c r="Q23" s="63"/>
      <c r="R23" s="63"/>
    </row>
    <row r="24" spans="1:18" ht="32">
      <c r="A24" s="9" t="s">
        <v>14</v>
      </c>
      <c r="B24" s="34">
        <v>3</v>
      </c>
      <c r="C24" s="6" t="s">
        <v>158</v>
      </c>
      <c r="D24" s="6" t="s">
        <v>15</v>
      </c>
      <c r="E24" s="7" cm="1">
        <f t="array" ref="E24">IF(
  B24="","",
  LEN(B24)
  - SUMPRODUCT(
      LEN(Vars!$A$1:$A$6) *
      (LEN(B24) - LEN(SUBSTITUTE(B24,Vars!$A$1:$A$6,"")))
      / LEN(Vars!$A$1:$A$6)
    )
  + SUMPRODUCT(
      Vars!$B$1:$B$6 *
      (LEN(B24) - LEN(SUBSTITUTE(B24,Vars!$A$1:$A$6,"")))
      / LEN(Vars!$A$1:$A$6)
    )
)</f>
        <v>1</v>
      </c>
      <c r="F24" s="8">
        <f t="shared" si="0"/>
        <v>3</v>
      </c>
      <c r="I24" s="63"/>
      <c r="J24" s="63"/>
      <c r="K24" s="63"/>
      <c r="L24" s="63"/>
      <c r="M24" s="63"/>
      <c r="N24" s="63"/>
      <c r="O24" s="63"/>
      <c r="P24" s="63"/>
      <c r="Q24" s="63"/>
      <c r="R24" s="63"/>
    </row>
    <row r="25" spans="1:18" ht="48">
      <c r="A25" s="9" t="s">
        <v>16</v>
      </c>
      <c r="B25" s="34">
        <v>3</v>
      </c>
      <c r="C25" s="6" t="s">
        <v>17</v>
      </c>
      <c r="D25" s="6" t="s">
        <v>18</v>
      </c>
      <c r="E25" s="7" cm="1">
        <f t="array" ref="E25">IF(
  B25="","",
  LEN(B25)
  - SUMPRODUCT(
      LEN(Vars!$A$1:$A$6) *
      (LEN(B25) - LEN(SUBSTITUTE(B25,Vars!$A$1:$A$6,"")))
      / LEN(Vars!$A$1:$A$6)
    )
  + SUMPRODUCT(
      Vars!$B$1:$B$6 *
      (LEN(B25) - LEN(SUBSTITUTE(B25,Vars!$A$1:$A$6,"")))
      / LEN(Vars!$A$1:$A$6)
    )
)</f>
        <v>1</v>
      </c>
      <c r="F25" s="8"/>
      <c r="I25" s="63"/>
      <c r="J25" s="63"/>
      <c r="K25" s="63"/>
      <c r="L25" s="63"/>
      <c r="M25" s="63"/>
      <c r="N25" s="63"/>
      <c r="O25" s="63"/>
      <c r="P25" s="63"/>
      <c r="Q25" s="63"/>
      <c r="R25" s="63"/>
    </row>
    <row r="26" spans="1:18" ht="48">
      <c r="A26" s="9" t="s">
        <v>20</v>
      </c>
      <c r="B26" s="34">
        <v>33</v>
      </c>
      <c r="C26" s="6" t="s">
        <v>21</v>
      </c>
      <c r="D26" s="6" t="s">
        <v>22</v>
      </c>
      <c r="E26" s="7" cm="1">
        <f t="array" ref="E26">IF(
  B26="","",
  LEN(B26)
  - SUMPRODUCT(
      LEN(Vars!$A$1:$A$6) *
      (LEN(B26) - LEN(SUBSTITUTE(B26,Vars!$A$1:$A$6,"")))
      / LEN(Vars!$A$1:$A$6)
    )
  + SUMPRODUCT(
      Vars!$B$1:$B$6 *
      (LEN(B26) - LEN(SUBSTITUTE(B26,Vars!$A$1:$A$6,"")))
      / LEN(Vars!$A$1:$A$6)
    )
)</f>
        <v>2</v>
      </c>
      <c r="F26" s="8">
        <f t="shared" si="0"/>
        <v>4</v>
      </c>
      <c r="I26" s="63"/>
      <c r="J26" s="63"/>
      <c r="K26" s="63"/>
      <c r="L26" s="63"/>
      <c r="M26" s="63"/>
      <c r="N26" s="63"/>
      <c r="O26" s="63"/>
      <c r="P26" s="63"/>
      <c r="Q26" s="63"/>
      <c r="R26" s="63"/>
    </row>
    <row r="27" spans="1:18" ht="32">
      <c r="A27" s="9" t="s">
        <v>23</v>
      </c>
      <c r="B27" s="34" t="s">
        <v>222</v>
      </c>
      <c r="C27" s="6" t="s">
        <v>24</v>
      </c>
      <c r="D27" s="6" t="s">
        <v>25</v>
      </c>
      <c r="E27" s="7" cm="1">
        <f t="array" ref="E27">IF(
  B27="","",
  LEN(B27)
  - SUMPRODUCT(
      LEN(Vars!$A$1:$A$6) *
      (LEN(B27) - LEN(SUBSTITUTE(B27,Vars!$A$1:$A$6,"")))
      / LEN(Vars!$A$1:$A$6)
    )
  + SUMPRODUCT(
      Vars!$B$1:$B$6 *
      (LEN(B27) - LEN(SUBSTITUTE(B27,Vars!$A$1:$A$6,"")))
      / LEN(Vars!$A$1:$A$6)
    )
)</f>
        <v>1</v>
      </c>
      <c r="F27" s="8"/>
      <c r="I27" s="63"/>
      <c r="J27" s="63"/>
      <c r="K27" s="63"/>
      <c r="L27" s="63"/>
      <c r="M27" s="63"/>
      <c r="N27" s="63"/>
      <c r="O27" s="63"/>
      <c r="P27" s="63"/>
      <c r="Q27" s="63"/>
      <c r="R27" s="63"/>
    </row>
    <row r="28" spans="1:18" ht="32">
      <c r="A28" s="9" t="s">
        <v>26</v>
      </c>
      <c r="B28" s="34"/>
      <c r="C28" s="6" t="s">
        <v>159</v>
      </c>
      <c r="D28" s="6" t="s">
        <v>27</v>
      </c>
      <c r="E28" s="7" t="str" cm="1">
        <f t="array" ref="E28">IF(
  B28="","",
  LEN(B28)
  - SUMPRODUCT(
      LEN(Vars!$A$1:$A$6) *
      (LEN(B28) - LEN(SUBSTITUTE(B28,Vars!$A$1:$A$6,"")))
      / LEN(Vars!$A$1:$A$6)
    )
  + SUMPRODUCT(
      Vars!$B$1:$B$6 *
      (LEN(B28) - LEN(SUBSTITUTE(B28,Vars!$A$1:$A$6,"")))
      / LEN(Vars!$A$1:$A$6)
    )
)</f>
        <v/>
      </c>
      <c r="F28" s="8" t="str">
        <f t="shared" si="0"/>
        <v/>
      </c>
      <c r="I28" s="63"/>
      <c r="J28" s="63"/>
      <c r="K28" s="63"/>
      <c r="L28" s="63"/>
      <c r="M28" s="63"/>
      <c r="N28" s="63"/>
      <c r="O28" s="63"/>
      <c r="P28" s="63"/>
      <c r="Q28" s="63"/>
      <c r="R28" s="63"/>
    </row>
    <row r="29" spans="1:18" ht="27">
      <c r="A29" s="6"/>
      <c r="B29" s="6"/>
      <c r="C29" s="6"/>
      <c r="D29" s="6"/>
      <c r="E29" s="7"/>
      <c r="F29" s="8"/>
      <c r="I29" s="63"/>
      <c r="J29" s="63"/>
      <c r="K29" s="63"/>
      <c r="L29" s="63"/>
      <c r="M29" s="63"/>
      <c r="N29" s="63"/>
      <c r="O29" s="63"/>
      <c r="P29" s="63"/>
      <c r="Q29" s="63"/>
      <c r="R29" s="63"/>
    </row>
    <row r="30" spans="1:18" ht="27">
      <c r="A30" s="6" t="s">
        <v>123</v>
      </c>
      <c r="B30" s="28" t="s">
        <v>222</v>
      </c>
      <c r="C30" s="6" t="s">
        <v>124</v>
      </c>
      <c r="D30" s="6"/>
      <c r="E30" s="7" cm="1">
        <f t="array" ref="E30">IF(
  B30="","",
  LEN(B30)
  - SUMPRODUCT(
      LEN(Vars!$A$1:$A$6) *
      (LEN(B30) - LEN(SUBSTITUTE(B30,Vars!$A$1:$A$6,"")))
      / LEN(Vars!$A$1:$A$6)
    )
  + SUMPRODUCT(
      Vars!$B$1:$B$6 *
      (LEN(B30) - LEN(SUBSTITUTE(B30,Vars!$A$1:$A$6,"")))
      / LEN(Vars!$A$1:$A$6)
    )
)</f>
        <v>1</v>
      </c>
      <c r="F30" s="8">
        <f t="shared" si="0"/>
        <v>3</v>
      </c>
      <c r="I30" s="63"/>
      <c r="J30" s="63"/>
      <c r="K30" s="63"/>
      <c r="L30" s="63"/>
      <c r="M30" s="63"/>
      <c r="N30" s="63"/>
      <c r="O30" s="63"/>
      <c r="P30" s="63"/>
      <c r="Q30" s="63"/>
      <c r="R30" s="63"/>
    </row>
    <row r="31" spans="1:18">
      <c r="A31" s="10"/>
      <c r="B31" s="10"/>
      <c r="C31" s="10"/>
      <c r="D31" s="10"/>
      <c r="E31" s="10"/>
      <c r="F31" s="10"/>
      <c r="I31" s="63"/>
      <c r="J31" s="63"/>
      <c r="K31" s="63"/>
      <c r="L31" s="63"/>
      <c r="M31" s="63"/>
      <c r="N31" s="63"/>
      <c r="O31" s="63"/>
      <c r="P31" s="63"/>
      <c r="Q31" s="63"/>
      <c r="R31" s="63"/>
    </row>
    <row r="32" spans="1:18">
      <c r="A32" s="10"/>
      <c r="B32" s="10"/>
      <c r="C32" s="10"/>
      <c r="D32" s="10"/>
      <c r="E32" s="10"/>
      <c r="F32" s="10"/>
      <c r="I32" s="63"/>
      <c r="J32" s="63"/>
      <c r="K32" s="63"/>
      <c r="L32" s="63"/>
      <c r="M32" s="63"/>
      <c r="N32" s="63"/>
      <c r="O32" s="63"/>
      <c r="P32" s="63"/>
      <c r="Q32" s="63"/>
      <c r="R32" s="63"/>
    </row>
    <row r="33" spans="1:18">
      <c r="A33" s="10"/>
      <c r="B33" s="10"/>
      <c r="C33" s="10"/>
      <c r="D33" s="10"/>
      <c r="E33" s="10"/>
      <c r="F33" s="10"/>
      <c r="I33" s="63"/>
      <c r="J33" s="63"/>
      <c r="K33" s="63"/>
      <c r="L33" s="63"/>
      <c r="M33" s="63"/>
      <c r="N33" s="63"/>
      <c r="O33" s="63"/>
      <c r="P33" s="63"/>
      <c r="Q33" s="63"/>
      <c r="R33" s="63"/>
    </row>
    <row r="34" spans="1:18">
      <c r="A34" s="10"/>
      <c r="B34" s="10"/>
      <c r="C34" s="10"/>
      <c r="D34" s="10"/>
      <c r="E34" s="10"/>
      <c r="F34" s="10"/>
      <c r="I34" s="63"/>
      <c r="J34" s="63"/>
      <c r="K34" s="63"/>
      <c r="L34" s="63"/>
      <c r="M34" s="63"/>
      <c r="N34" s="63"/>
      <c r="O34" s="63"/>
      <c r="P34" s="63"/>
      <c r="Q34" s="63"/>
      <c r="R34" s="63"/>
    </row>
    <row r="35" spans="1:18">
      <c r="A35" s="10"/>
      <c r="B35" s="10"/>
      <c r="C35" s="10"/>
      <c r="D35" s="10"/>
      <c r="E35" s="10"/>
      <c r="F35" s="10"/>
      <c r="I35" s="63"/>
      <c r="J35" s="63"/>
      <c r="K35" s="63"/>
      <c r="L35" s="63"/>
      <c r="M35" s="63"/>
      <c r="N35" s="63"/>
      <c r="O35" s="63"/>
      <c r="P35" s="63"/>
      <c r="Q35" s="63"/>
      <c r="R35" s="63"/>
    </row>
    <row r="36" spans="1:18">
      <c r="A36" s="10"/>
      <c r="B36" s="10"/>
      <c r="C36" s="10"/>
      <c r="D36" s="10"/>
      <c r="E36" s="10"/>
      <c r="F36" s="10"/>
      <c r="I36" s="63"/>
      <c r="J36" s="63"/>
      <c r="K36" s="63"/>
      <c r="L36" s="63"/>
      <c r="M36" s="63"/>
      <c r="N36" s="63"/>
      <c r="O36" s="63"/>
      <c r="P36" s="63"/>
      <c r="Q36" s="63"/>
      <c r="R36" s="63"/>
    </row>
    <row r="37" spans="1:18">
      <c r="A37" s="10"/>
      <c r="B37" s="10"/>
      <c r="C37" s="10"/>
      <c r="D37" s="10"/>
      <c r="E37" s="10"/>
      <c r="F37" s="10"/>
      <c r="I37" s="63"/>
      <c r="J37" s="63"/>
      <c r="K37" s="63"/>
      <c r="L37" s="63"/>
      <c r="M37" s="63"/>
      <c r="N37" s="63"/>
      <c r="O37" s="63"/>
      <c r="P37" s="63"/>
      <c r="Q37" s="63"/>
      <c r="R37" s="63"/>
    </row>
    <row r="38" spans="1:18" ht="17">
      <c r="A38" s="35"/>
      <c r="B38" s="35" t="s">
        <v>32</v>
      </c>
      <c r="C38" s="35" t="s">
        <v>1</v>
      </c>
      <c r="D38" s="35"/>
      <c r="E38" s="35" t="s">
        <v>2</v>
      </c>
      <c r="F38" s="35" t="s">
        <v>3</v>
      </c>
      <c r="I38" s="63"/>
      <c r="J38" s="63"/>
      <c r="K38" s="63"/>
      <c r="L38" s="63"/>
      <c r="M38" s="63"/>
      <c r="N38" s="63"/>
      <c r="O38" s="63"/>
      <c r="P38" s="63"/>
      <c r="Q38" s="63"/>
      <c r="R38" s="63"/>
    </row>
    <row r="39" spans="1:18" ht="93" customHeight="1">
      <c r="A39" s="6" t="s">
        <v>4</v>
      </c>
      <c r="B39" s="28"/>
      <c r="C39" s="6" t="s">
        <v>160</v>
      </c>
      <c r="D39" s="6"/>
      <c r="E39" s="7" t="str" cm="1">
        <f t="array" ref="E39">IF(
  B39="","",
  LEN(B39)
  - SUMPRODUCT(
      LEN(Vars!$A$1:$A$6) *
      (LEN(B39) - LEN(SUBSTITUTE(B39,Vars!$A$1:$A$6,"")))
      / LEN(Vars!$A$1:$A$6)
    )
  + SUMPRODUCT(
      Vars!$B$1:$B$6 *
      (LEN(B39) - LEN(SUBSTITUTE(B39,Vars!$A$1:$A$6,"")))
      / LEN(Vars!$A$1:$A$6)
    )
)</f>
        <v/>
      </c>
      <c r="F39" s="8" t="str">
        <f>IF(AND(B39&lt;&gt;"",$B$45&lt;&gt;"",$B$47&lt;&gt;""), E39 + $E$45 + $E$47, "")</f>
        <v/>
      </c>
    </row>
    <row r="40" spans="1:18" ht="94" customHeight="1">
      <c r="A40" s="6" t="s">
        <v>6</v>
      </c>
      <c r="B40" s="28"/>
      <c r="C40" s="6" t="s">
        <v>161</v>
      </c>
      <c r="D40" s="6"/>
      <c r="E40" s="7" t="str" cm="1">
        <f t="array" ref="E40">IF(
  B40="","",
  LEN(B40)
  - SUMPRODUCT(
      LEN(Vars!$A$1:$A$6) *
      (LEN(B40) - LEN(SUBSTITUTE(B40,Vars!$A$1:$A$6,"")))
      / LEN(Vars!$A$1:$A$6)
    )
  + SUMPRODUCT(
      Vars!$B$1:$B$6 *
      (LEN(B40) - LEN(SUBSTITUTE(B40,Vars!$A$1:$A$6,"")))
      / LEN(Vars!$A$1:$A$6)
    )
)</f>
        <v/>
      </c>
      <c r="F40" s="8" t="str">
        <f t="shared" ref="F40:F50" si="1">IF(AND(B40&lt;&gt;"",$B$45&lt;&gt;"",$B$47&lt;&gt;""), E40 + $E$45 + $E$47, "")</f>
        <v/>
      </c>
    </row>
    <row r="41" spans="1:18" ht="58" customHeight="1">
      <c r="A41" s="6" t="s">
        <v>8</v>
      </c>
      <c r="B41" s="28"/>
      <c r="C41" s="6" t="s">
        <v>162</v>
      </c>
      <c r="D41" s="6"/>
      <c r="E41" s="7" t="str" cm="1">
        <f t="array" ref="E41">IF(
  B41="","",
  LEN(B41)
  - SUMPRODUCT(
      LEN(Vars!$A$1:$A$6) *
      (LEN(B41) - LEN(SUBSTITUTE(B41,Vars!$A$1:$A$6,"")))
      / LEN(Vars!$A$1:$A$6)
    )
  + SUMPRODUCT(
      Vars!$B$1:$B$6 *
      (LEN(B41) - LEN(SUBSTITUTE(B41,Vars!$A$1:$A$6,"")))
      / LEN(Vars!$A$1:$A$6)
    )
)</f>
        <v/>
      </c>
      <c r="F41" s="8" t="str">
        <f t="shared" si="1"/>
        <v/>
      </c>
    </row>
    <row r="42" spans="1:18" ht="105" customHeight="1">
      <c r="A42" s="6" t="s">
        <v>10</v>
      </c>
      <c r="B42" s="28"/>
      <c r="C42" s="6" t="s">
        <v>163</v>
      </c>
      <c r="D42" s="6"/>
      <c r="E42" s="7" t="str" cm="1">
        <f t="array" ref="E42">IF(
  B42="","",
  LEN(B42)
  - SUMPRODUCT(
      LEN(Vars!$A$1:$A$6) *
      (LEN(B42) - LEN(SUBSTITUTE(B42,Vars!$A$1:$A$6,"")))
      / LEN(Vars!$A$1:$A$6)
    )
  + SUMPRODUCT(
      Vars!$B$1:$B$6 *
      (LEN(B42) - LEN(SUBSTITUTE(B42,Vars!$A$1:$A$6,"")))
      / LEN(Vars!$A$1:$A$6)
    )
)</f>
        <v/>
      </c>
      <c r="F42" s="8" t="str">
        <f t="shared" si="1"/>
        <v/>
      </c>
    </row>
    <row r="43" spans="1:18" ht="121" customHeight="1">
      <c r="A43" s="6" t="s">
        <v>12</v>
      </c>
      <c r="B43" s="28"/>
      <c r="C43" s="6" t="s">
        <v>164</v>
      </c>
      <c r="D43" s="6"/>
      <c r="E43" s="7" t="str" cm="1">
        <f t="array" ref="E43">IF(
  B43="","",
  LEN(B43)
  - SUMPRODUCT(
      LEN(Vars!$A$1:$A$6) *
      (LEN(B43) - LEN(SUBSTITUTE(B43,Vars!$A$1:$A$6,"")))
      / LEN(Vars!$A$1:$A$6)
    )
  + SUMPRODUCT(
      Vars!$B$1:$B$6 *
      (LEN(B43) - LEN(SUBSTITUTE(B43,Vars!$A$1:$A$6,"")))
      / LEN(Vars!$A$1:$A$6)
    )
)</f>
        <v/>
      </c>
      <c r="F43" s="8" t="str">
        <f t="shared" si="1"/>
        <v/>
      </c>
    </row>
    <row r="44" spans="1:18" ht="106" customHeight="1">
      <c r="A44" s="6" t="s">
        <v>14</v>
      </c>
      <c r="B44" s="28"/>
      <c r="C44" s="6" t="s">
        <v>165</v>
      </c>
      <c r="D44" s="6"/>
      <c r="E44" s="7" t="str" cm="1">
        <f t="array" ref="E44">IF(
  B44="","",
  LEN(B44)
  - SUMPRODUCT(
      LEN(Vars!$A$1:$A$6) *
      (LEN(B44) - LEN(SUBSTITUTE(B44,Vars!$A$1:$A$6,"")))
      / LEN(Vars!$A$1:$A$6)
    )
  + SUMPRODUCT(
      Vars!$B$1:$B$6 *
      (LEN(B44) - LEN(SUBSTITUTE(B44,Vars!$A$1:$A$6,"")))
      / LEN(Vars!$A$1:$A$6)
    )
)</f>
        <v/>
      </c>
      <c r="F44" s="8" t="str">
        <f t="shared" si="1"/>
        <v/>
      </c>
    </row>
    <row r="45" spans="1:18" ht="76" customHeight="1">
      <c r="A45" s="6" t="s">
        <v>16</v>
      </c>
      <c r="B45" s="28"/>
      <c r="C45" s="6" t="s">
        <v>166</v>
      </c>
      <c r="D45" s="6"/>
      <c r="E45" s="7" t="str" cm="1">
        <f t="array" ref="E45">IF(
  B45="","",
  LEN(B45)
  - SUMPRODUCT(
      LEN(Vars!$A$1:$A$6) *
      (LEN(B45) - LEN(SUBSTITUTE(B45,Vars!$A$1:$A$6,"")))
      / LEN(Vars!$A$1:$A$6)
    )
  + SUMPRODUCT(
      Vars!$B$1:$B$6 *
      (LEN(B45) - LEN(SUBSTITUTE(B45,Vars!$A$1:$A$6,"")))
      / LEN(Vars!$A$1:$A$6)
    )
)</f>
        <v/>
      </c>
      <c r="F45" s="8" t="str">
        <f t="shared" si="1"/>
        <v/>
      </c>
    </row>
    <row r="46" spans="1:18" ht="81" customHeight="1">
      <c r="A46" s="6" t="s">
        <v>20</v>
      </c>
      <c r="B46" s="28"/>
      <c r="C46" s="6" t="s">
        <v>167</v>
      </c>
      <c r="D46" s="6"/>
      <c r="E46" s="7" t="str" cm="1">
        <f t="array" ref="E46">IF(
  B46="","",
  LEN(B46)
  - SUMPRODUCT(
      LEN(Vars!$A$1:$A$6) *
      (LEN(B46) - LEN(SUBSTITUTE(B46,Vars!$A$1:$A$6,"")))
      / LEN(Vars!$A$1:$A$6)
    )
  + SUMPRODUCT(
      Vars!$B$1:$B$6 *
      (LEN(B46) - LEN(SUBSTITUTE(B46,Vars!$A$1:$A$6,"")))
      / LEN(Vars!$A$1:$A$6)
    )
)</f>
        <v/>
      </c>
      <c r="F46" s="8" t="str">
        <f t="shared" si="1"/>
        <v/>
      </c>
    </row>
    <row r="47" spans="1:18" ht="78" customHeight="1">
      <c r="A47" s="6" t="s">
        <v>23</v>
      </c>
      <c r="B47" s="28"/>
      <c r="C47" s="6" t="s">
        <v>168</v>
      </c>
      <c r="D47" s="6"/>
      <c r="E47" s="7" t="str" cm="1">
        <f t="array" ref="E47">IF(
  B47="","",
  LEN(B47)
  - SUMPRODUCT(
      LEN(Vars!$A$1:$A$6) *
      (LEN(B47) - LEN(SUBSTITUTE(B47,Vars!$A$1:$A$6,"")))
      / LEN(Vars!$A$1:$A$6)
    )
  + SUMPRODUCT(
      Vars!$B$1:$B$6 *
      (LEN(B47) - LEN(SUBSTITUTE(B47,Vars!$A$1:$A$6,"")))
      / LEN(Vars!$A$1:$A$6)
    )
)</f>
        <v/>
      </c>
      <c r="F47" s="8" t="str">
        <f t="shared" si="1"/>
        <v/>
      </c>
    </row>
    <row r="48" spans="1:18" ht="91" customHeight="1">
      <c r="A48" s="6" t="s">
        <v>26</v>
      </c>
      <c r="B48" s="28"/>
      <c r="C48" s="6" t="s">
        <v>169</v>
      </c>
      <c r="D48" s="6"/>
      <c r="E48" s="7" t="str" cm="1">
        <f t="array" ref="E48">IF(
  B48="","",
  LEN(B48)
  - SUMPRODUCT(
      LEN(Vars!$A$1:$A$6) *
      (LEN(B48) - LEN(SUBSTITUTE(B48,Vars!$A$1:$A$6,"")))
      / LEN(Vars!$A$1:$A$6)
    )
  + SUMPRODUCT(
      Vars!$B$1:$B$6 *
      (LEN(B48) - LEN(SUBSTITUTE(B48,Vars!$A$1:$A$6,"")))
      / LEN(Vars!$A$1:$A$6)
    )
)</f>
        <v/>
      </c>
      <c r="F48" s="8" t="str">
        <f t="shared" si="1"/>
        <v/>
      </c>
    </row>
    <row r="49" spans="1:6" ht="27">
      <c r="A49" s="6"/>
      <c r="B49" s="6"/>
      <c r="C49" s="6"/>
      <c r="D49" s="6"/>
      <c r="E49" s="7" t="str" cm="1">
        <f t="array" ref="E49">IF(
  B49="","",
  LEN(B49)
  - SUMPRODUCT(
      LEN(Vars!$A$1:$A$6) *
      (LEN(B49) - LEN(SUBSTITUTE(B49,Vars!$A$1:$A$6,"")))
      / LEN(Vars!$A$1:$A$6)
    )
  + SUMPRODUCT(
      Vars!$B$1:$B$6 *
      (LEN(B49) - LEN(SUBSTITUTE(B49,Vars!$A$1:$A$6,"")))
      / LEN(Vars!$A$1:$A$6)
    )
)</f>
        <v/>
      </c>
      <c r="F49" s="8" t="str">
        <f t="shared" si="1"/>
        <v/>
      </c>
    </row>
    <row r="50" spans="1:6" ht="102" customHeight="1">
      <c r="A50" s="6" t="s">
        <v>123</v>
      </c>
      <c r="B50" s="28"/>
      <c r="C50" s="6" t="s">
        <v>124</v>
      </c>
      <c r="D50" s="6"/>
      <c r="E50" s="7" t="str" cm="1">
        <f t="array" ref="E50">IF(
  B50="","",
  LEN(B50)
  - SUMPRODUCT(
      LEN(Vars!$A$1:$A$6) *
      (LEN(B50) - LEN(SUBSTITUTE(B50,Vars!$A$1:$A$6,"")))
      / LEN(Vars!$A$1:$A$6)
    )
  + SUMPRODUCT(
      Vars!$B$1:$B$6 *
      (LEN(B50) - LEN(SUBSTITUTE(B50,Vars!$A$1:$A$6,"")))
      / LEN(Vars!$A$1:$A$6)
    )
)</f>
        <v/>
      </c>
      <c r="F50" s="8" t="str">
        <f t="shared" si="1"/>
        <v/>
      </c>
    </row>
    <row r="51" spans="1:6">
      <c r="A51" s="10"/>
      <c r="B51" s="10"/>
      <c r="C51" s="10"/>
      <c r="D51" s="10"/>
      <c r="E51" s="10"/>
      <c r="F51" s="10"/>
    </row>
    <row r="52" spans="1:6">
      <c r="A52" s="10"/>
      <c r="B52" s="10"/>
      <c r="C52" s="10"/>
      <c r="D52" s="10"/>
      <c r="E52" s="10"/>
      <c r="F52" s="10"/>
    </row>
    <row r="53" spans="1:6">
      <c r="A53" s="10"/>
      <c r="B53" s="10"/>
      <c r="C53" s="10"/>
      <c r="D53" s="10"/>
      <c r="E53" s="10"/>
      <c r="F53" s="10"/>
    </row>
    <row r="54" spans="1:6">
      <c r="A54" s="10"/>
      <c r="B54" s="10"/>
      <c r="C54" s="10"/>
      <c r="D54" s="10"/>
      <c r="E54" s="10"/>
      <c r="F54" s="10"/>
    </row>
    <row r="55" spans="1:6">
      <c r="A55" s="10"/>
      <c r="B55" s="10"/>
      <c r="C55" s="10"/>
      <c r="D55" s="10"/>
      <c r="E55" s="10"/>
      <c r="F55" s="10"/>
    </row>
    <row r="56" spans="1:6">
      <c r="A56" s="10"/>
      <c r="B56" s="10"/>
      <c r="C56" s="10"/>
      <c r="D56" s="10"/>
      <c r="E56" s="10"/>
      <c r="F56" s="10"/>
    </row>
    <row r="57" spans="1:6">
      <c r="A57" s="10"/>
      <c r="B57" s="10"/>
      <c r="C57" s="10"/>
      <c r="D57" s="10"/>
      <c r="E57" s="10"/>
      <c r="F57" s="10"/>
    </row>
    <row r="58" spans="1:6" ht="76" customHeight="1">
      <c r="A58" s="35"/>
      <c r="B58" s="35" t="s">
        <v>33</v>
      </c>
      <c r="C58" s="35" t="s">
        <v>1</v>
      </c>
      <c r="D58" s="35"/>
      <c r="E58" s="35" t="s">
        <v>2</v>
      </c>
      <c r="F58" s="35" t="s">
        <v>3</v>
      </c>
    </row>
    <row r="59" spans="1:6" ht="51" customHeight="1">
      <c r="A59" s="6" t="s">
        <v>4</v>
      </c>
      <c r="B59" s="28"/>
      <c r="C59" s="6" t="s">
        <v>173</v>
      </c>
      <c r="D59" s="6"/>
      <c r="E59" s="7" t="str" cm="1">
        <f t="array" ref="E59">IF(
  B59="","",
  LEN(B59)
  - SUMPRODUCT(
      LEN(Vars!$A$1:$A$6) *
      (LEN(B59) - LEN(SUBSTITUTE(B59,Vars!$A$1:$A$6,"")))
      / LEN(Vars!$A$1:$A$6)
    )
  + SUMPRODUCT(
      Vars!$B$1:$B$6 *
      (LEN(B59) - LEN(SUBSTITUTE(B59,Vars!$A$1:$A$6,"")))
      / LEN(Vars!$A$1:$A$6)
    )
)</f>
        <v/>
      </c>
      <c r="F59" s="8" t="str">
        <f>IF(AND(B59&lt;&gt;"",$B$65&lt;&gt;"",$B$67&lt;&gt;""), E59 + $E$65 + $E$67, "")</f>
        <v/>
      </c>
    </row>
    <row r="60" spans="1:6" ht="99" customHeight="1">
      <c r="A60" s="6" t="s">
        <v>6</v>
      </c>
      <c r="B60" s="28"/>
      <c r="C60" s="6" t="s">
        <v>174</v>
      </c>
      <c r="D60" s="6"/>
      <c r="E60" s="7" t="str" cm="1">
        <f t="array" ref="E60">IF(
  B60="","",
  LEN(B60)
  - SUMPRODUCT(
      LEN(Vars!$A$1:$A$6) *
      (LEN(B60) - LEN(SUBSTITUTE(B60,Vars!$A$1:$A$6,"")))
      / LEN(Vars!$A$1:$A$6)
    )
  + SUMPRODUCT(
      Vars!$B$1:$B$6 *
      (LEN(B60) - LEN(SUBSTITUTE(B60,Vars!$A$1:$A$6,"")))
      / LEN(Vars!$A$1:$A$6)
    )
)</f>
        <v/>
      </c>
      <c r="F60" s="8" t="str">
        <f t="shared" ref="F60:F70" si="2">IF(AND(B60&lt;&gt;"",$B$65&lt;&gt;"",$B$67&lt;&gt;""), E60 + $E$65 + $E$67, "")</f>
        <v/>
      </c>
    </row>
    <row r="61" spans="1:6" ht="91" customHeight="1">
      <c r="A61" s="6" t="s">
        <v>8</v>
      </c>
      <c r="B61" s="28"/>
      <c r="C61" s="6" t="s">
        <v>175</v>
      </c>
      <c r="D61" s="6"/>
      <c r="E61" s="7" t="str" cm="1">
        <f t="array" ref="E61">IF(
  B61="","",
  LEN(B61)
  - SUMPRODUCT(
      LEN(Vars!$A$1:$A$6) *
      (LEN(B61) - LEN(SUBSTITUTE(B61,Vars!$A$1:$A$6,"")))
      / LEN(Vars!$A$1:$A$6)
    )
  + SUMPRODUCT(
      Vars!$B$1:$B$6 *
      (LEN(B61) - LEN(SUBSTITUTE(B61,Vars!$A$1:$A$6,"")))
      / LEN(Vars!$A$1:$A$6)
    )
)</f>
        <v/>
      </c>
      <c r="F61" s="8" t="str">
        <f t="shared" si="2"/>
        <v/>
      </c>
    </row>
    <row r="62" spans="1:6" ht="97" customHeight="1">
      <c r="A62" s="6" t="s">
        <v>10</v>
      </c>
      <c r="B62" s="28"/>
      <c r="C62" s="6" t="s">
        <v>176</v>
      </c>
      <c r="D62" s="6"/>
      <c r="E62" s="7" t="str" cm="1">
        <f t="array" ref="E62">IF(
  B62="","",
  LEN(B62)
  - SUMPRODUCT(
      LEN(Vars!$A$1:$A$6) *
      (LEN(B62) - LEN(SUBSTITUTE(B62,Vars!$A$1:$A$6,"")))
      / LEN(Vars!$A$1:$A$6)
    )
  + SUMPRODUCT(
      Vars!$B$1:$B$6 *
      (LEN(B62) - LEN(SUBSTITUTE(B62,Vars!$A$1:$A$6,"")))
      / LEN(Vars!$A$1:$A$6)
    )
)</f>
        <v/>
      </c>
      <c r="F62" s="8" t="str">
        <f t="shared" si="2"/>
        <v/>
      </c>
    </row>
    <row r="63" spans="1:6" ht="90" customHeight="1">
      <c r="A63" s="6" t="s">
        <v>12</v>
      </c>
      <c r="B63" s="28"/>
      <c r="C63" s="6" t="s">
        <v>177</v>
      </c>
      <c r="D63" s="6"/>
      <c r="E63" s="7" t="str" cm="1">
        <f t="array" ref="E63">IF(
  B63="","",
  LEN(B63)
  - SUMPRODUCT(
      LEN(Vars!$A$1:$A$6) *
      (LEN(B63) - LEN(SUBSTITUTE(B63,Vars!$A$1:$A$6,"")))
      / LEN(Vars!$A$1:$A$6)
    )
  + SUMPRODUCT(
      Vars!$B$1:$B$6 *
      (LEN(B63) - LEN(SUBSTITUTE(B63,Vars!$A$1:$A$6,"")))
      / LEN(Vars!$A$1:$A$6)
    )
)</f>
        <v/>
      </c>
      <c r="F63" s="8" t="str">
        <f t="shared" si="2"/>
        <v/>
      </c>
    </row>
    <row r="64" spans="1:6" ht="61" customHeight="1">
      <c r="A64" s="6" t="s">
        <v>14</v>
      </c>
      <c r="B64" s="28"/>
      <c r="C64" s="6" t="s">
        <v>178</v>
      </c>
      <c r="D64" s="6"/>
      <c r="E64" s="7" t="str" cm="1">
        <f t="array" ref="E64">IF(
  B64="","",
  LEN(B64)
  - SUMPRODUCT(
      LEN(Vars!$A$1:$A$6) *
      (LEN(B64) - LEN(SUBSTITUTE(B64,Vars!$A$1:$A$6,"")))
      / LEN(Vars!$A$1:$A$6)
    )
  + SUMPRODUCT(
      Vars!$B$1:$B$6 *
      (LEN(B64) - LEN(SUBSTITUTE(B64,Vars!$A$1:$A$6,"")))
      / LEN(Vars!$A$1:$A$6)
    )
)</f>
        <v/>
      </c>
      <c r="F64" s="8" t="str">
        <f t="shared" si="2"/>
        <v/>
      </c>
    </row>
    <row r="65" spans="1:6" ht="71" customHeight="1">
      <c r="A65" s="6" t="s">
        <v>16</v>
      </c>
      <c r="B65" s="28"/>
      <c r="C65" s="6" t="s">
        <v>179</v>
      </c>
      <c r="D65" s="6"/>
      <c r="E65" s="7" t="str" cm="1">
        <f t="array" ref="E65">IF(
  B65="","",
  LEN(B65)
  - SUMPRODUCT(
      LEN(Vars!$A$1:$A$6) *
      (LEN(B65) - LEN(SUBSTITUTE(B65,Vars!$A$1:$A$6,"")))
      / LEN(Vars!$A$1:$A$6)
    )
  + SUMPRODUCT(
      Vars!$B$1:$B$6 *
      (LEN(B65) - LEN(SUBSTITUTE(B65,Vars!$A$1:$A$6,"")))
      / LEN(Vars!$A$1:$A$6)
    )
)</f>
        <v/>
      </c>
      <c r="F65" s="8" t="str">
        <f t="shared" si="2"/>
        <v/>
      </c>
    </row>
    <row r="66" spans="1:6" ht="96" customHeight="1">
      <c r="A66" s="6" t="s">
        <v>20</v>
      </c>
      <c r="B66" s="28"/>
      <c r="C66" s="6" t="s">
        <v>180</v>
      </c>
      <c r="D66" s="6"/>
      <c r="E66" s="7" t="str" cm="1">
        <f t="array" ref="E66">IF(
  B66="","",
  LEN(B66)
  - SUMPRODUCT(
      LEN(Vars!$A$1:$A$6) *
      (LEN(B66) - LEN(SUBSTITUTE(B66,Vars!$A$1:$A$6,"")))
      / LEN(Vars!$A$1:$A$6)
    )
  + SUMPRODUCT(
      Vars!$B$1:$B$6 *
      (LEN(B66) - LEN(SUBSTITUTE(B66,Vars!$A$1:$A$6,"")))
      / LEN(Vars!$A$1:$A$6)
    )
)</f>
        <v/>
      </c>
      <c r="F66" s="8" t="str">
        <f t="shared" si="2"/>
        <v/>
      </c>
    </row>
    <row r="67" spans="1:6" ht="73" customHeight="1">
      <c r="A67" s="6" t="s">
        <v>23</v>
      </c>
      <c r="B67" s="28"/>
      <c r="C67" s="6" t="s">
        <v>181</v>
      </c>
      <c r="D67" s="6"/>
      <c r="E67" s="7" t="str" cm="1">
        <f t="array" ref="E67">IF(
  B67="","",
  LEN(B67)
  - SUMPRODUCT(
      LEN(Vars!$A$1:$A$6) *
      (LEN(B67) - LEN(SUBSTITUTE(B67,Vars!$A$1:$A$6,"")))
      / LEN(Vars!$A$1:$A$6)
    )
  + SUMPRODUCT(
      Vars!$B$1:$B$6 *
      (LEN(B67) - LEN(SUBSTITUTE(B67,Vars!$A$1:$A$6,"")))
      / LEN(Vars!$A$1:$A$6)
    )
)</f>
        <v/>
      </c>
      <c r="F67" s="8" t="str">
        <f t="shared" si="2"/>
        <v/>
      </c>
    </row>
    <row r="68" spans="1:6" ht="72" customHeight="1">
      <c r="A68" s="6" t="s">
        <v>26</v>
      </c>
      <c r="B68" s="28"/>
      <c r="C68" s="6" t="s">
        <v>182</v>
      </c>
      <c r="D68" s="6"/>
      <c r="E68" s="7" t="str" cm="1">
        <f t="array" ref="E68">IF(
  B68="","",
  LEN(B68)
  - SUMPRODUCT(
      LEN(Vars!$A$1:$A$6) *
      (LEN(B68) - LEN(SUBSTITUTE(B68,Vars!$A$1:$A$6,"")))
      / LEN(Vars!$A$1:$A$6)
    )
  + SUMPRODUCT(
      Vars!$B$1:$B$6 *
      (LEN(B68) - LEN(SUBSTITUTE(B68,Vars!$A$1:$A$6,"")))
      / LEN(Vars!$A$1:$A$6)
    )
)</f>
        <v/>
      </c>
      <c r="F68" s="8" t="str">
        <f t="shared" si="2"/>
        <v/>
      </c>
    </row>
    <row r="69" spans="1:6" ht="40" customHeight="1">
      <c r="A69" s="10"/>
      <c r="B69" s="6"/>
      <c r="C69" s="10"/>
      <c r="D69" s="6"/>
      <c r="E69" s="7" t="str" cm="1">
        <f t="array" ref="E69">IF(
  B69="","",
  LEN(B69)
  - SUMPRODUCT(
      LEN(Vars!$A$1:$A$6) *
      (LEN(B69) - LEN(SUBSTITUTE(B69,Vars!$A$1:$A$6,"")))
      / LEN(Vars!$A$1:$A$6)
    )
  + SUMPRODUCT(
      Vars!$B$1:$B$6 *
      (LEN(B69) - LEN(SUBSTITUTE(B69,Vars!$A$1:$A$6,"")))
      / LEN(Vars!$A$1:$A$6)
    )
)</f>
        <v/>
      </c>
      <c r="F69" s="8"/>
    </row>
    <row r="70" spans="1:6" ht="82" customHeight="1">
      <c r="A70" s="6" t="s">
        <v>123</v>
      </c>
      <c r="B70" s="28"/>
      <c r="C70" s="36" t="s">
        <v>124</v>
      </c>
      <c r="D70" s="6"/>
      <c r="E70" s="7" t="str" cm="1">
        <f t="array" ref="E70">IF(
  B70="","",
  LEN(B70)
  - SUMPRODUCT(
      LEN(Vars!$A$1:$A$6) *
      (LEN(B70) - LEN(SUBSTITUTE(B70,Vars!$A$1:$A$6,"")))
      / LEN(Vars!$A$1:$A$6)
    )
  + SUMPRODUCT(
      Vars!$B$1:$B$6 *
      (LEN(B70) - LEN(SUBSTITUTE(B70,Vars!$A$1:$A$6,"")))
      / LEN(Vars!$A$1:$A$6)
    )
)</f>
        <v/>
      </c>
      <c r="F70" s="8" t="str">
        <f t="shared" si="2"/>
        <v/>
      </c>
    </row>
  </sheetData>
  <sheetProtection sheet="1" objects="1" scenarios="1" formatCells="0"/>
  <mergeCells count="10">
    <mergeCell ref="A11:F11"/>
    <mergeCell ref="I22:R38"/>
    <mergeCell ref="A1:F1"/>
    <mergeCell ref="A3:F3"/>
    <mergeCell ref="A4:F4"/>
    <mergeCell ref="A5:F5"/>
    <mergeCell ref="A6:F6"/>
    <mergeCell ref="A7:F7"/>
    <mergeCell ref="A8:F8"/>
    <mergeCell ref="A9:F9"/>
  </mergeCells>
  <conditionalFormatting sqref="B12:B13">
    <cfRule type="expression" dxfId="11" priority="4" stopIfTrue="1">
      <formula>ISBLANK(B12)</formula>
    </cfRule>
    <cfRule type="expression" dxfId="10" priority="5">
      <formula>NOT(ISBLANK(B12))</formula>
    </cfRule>
    <cfRule type="expression" dxfId="9" priority="6" stopIfTrue="1">
      <formula>B12="Please Select"</formula>
    </cfRule>
  </conditionalFormatting>
  <conditionalFormatting sqref="F19:F30">
    <cfRule type="colorScale" priority="3">
      <colorScale>
        <cfvo type="num" val="160"/>
        <cfvo type="num" val="161"/>
        <color rgb="FF00B050"/>
        <color rgb="FFFF0000"/>
      </colorScale>
    </cfRule>
  </conditionalFormatting>
  <conditionalFormatting sqref="F39:F50">
    <cfRule type="colorScale" priority="2">
      <colorScale>
        <cfvo type="num" val="160"/>
        <cfvo type="num" val="161"/>
        <color rgb="FF00B050"/>
        <color rgb="FFFF0000"/>
      </colorScale>
    </cfRule>
  </conditionalFormatting>
  <conditionalFormatting sqref="F59:F70">
    <cfRule type="colorScale" priority="1">
      <colorScale>
        <cfvo type="num" val="160"/>
        <cfvo type="num" val="161"/>
        <color rgb="FF00B050"/>
        <color rgb="FFFF0000"/>
      </colorScale>
    </cfRule>
  </conditionalFormatting>
  <dataValidations count="1">
    <dataValidation type="date" allowBlank="1" showInputMessage="1" showErrorMessage="1" sqref="B13" xr:uid="{4A7C0746-C990-1A4B-85F3-09EE6F547C7A}">
      <formula1>45658</formula1>
      <formula2>2958465</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65EFB-EDD7-D543-85CB-978AD04A6D86}">
  <dimension ref="A1:L42"/>
  <sheetViews>
    <sheetView zoomScale="139" workbookViewId="0">
      <selection activeCell="B2" sqref="B2"/>
    </sheetView>
  </sheetViews>
  <sheetFormatPr baseColWidth="10" defaultRowHeight="16"/>
  <cols>
    <col min="1" max="1" width="14.6640625" style="1" customWidth="1"/>
    <col min="2" max="2" width="15.33203125" style="1" customWidth="1"/>
    <col min="3" max="16384" width="10.83203125" style="1"/>
  </cols>
  <sheetData>
    <row r="1" spans="1:12">
      <c r="A1" s="22" t="s">
        <v>126</v>
      </c>
      <c r="B1" s="23" t="s">
        <v>127</v>
      </c>
      <c r="C1" s="3"/>
      <c r="D1" s="3"/>
      <c r="E1" s="3"/>
      <c r="F1" s="3"/>
      <c r="G1" s="3"/>
      <c r="H1" s="3"/>
      <c r="I1" s="3"/>
      <c r="J1" s="3"/>
      <c r="K1" s="3"/>
      <c r="L1" s="3"/>
    </row>
    <row r="2" spans="1:12">
      <c r="A2" s="24"/>
      <c r="B2" s="24"/>
      <c r="C2" s="3"/>
      <c r="D2" s="3"/>
      <c r="E2" s="3"/>
      <c r="F2" s="3"/>
      <c r="G2" s="3"/>
      <c r="H2" s="3"/>
      <c r="I2" s="3"/>
      <c r="J2" s="3"/>
      <c r="K2" s="3"/>
      <c r="L2" s="3"/>
    </row>
    <row r="3" spans="1:12">
      <c r="A3" s="24"/>
      <c r="B3" s="24"/>
      <c r="C3" s="3"/>
      <c r="D3" s="65" t="s">
        <v>128</v>
      </c>
      <c r="E3" s="66"/>
      <c r="F3" s="66"/>
      <c r="G3" s="66"/>
      <c r="H3" s="66"/>
      <c r="I3" s="66"/>
      <c r="J3" s="66"/>
      <c r="K3" s="66"/>
      <c r="L3" s="66"/>
    </row>
    <row r="4" spans="1:12">
      <c r="A4" s="24"/>
      <c r="B4" s="24"/>
      <c r="C4" s="3"/>
      <c r="D4" s="66"/>
      <c r="E4" s="66"/>
      <c r="F4" s="66"/>
      <c r="G4" s="66"/>
      <c r="H4" s="66"/>
      <c r="I4" s="66"/>
      <c r="J4" s="66"/>
      <c r="K4" s="66"/>
      <c r="L4" s="66"/>
    </row>
    <row r="5" spans="1:12">
      <c r="A5" s="24"/>
      <c r="B5" s="24"/>
      <c r="C5" s="3"/>
      <c r="D5" s="66"/>
      <c r="E5" s="66"/>
      <c r="F5" s="66"/>
      <c r="G5" s="66"/>
      <c r="H5" s="66"/>
      <c r="I5" s="66"/>
      <c r="J5" s="66"/>
      <c r="K5" s="66"/>
      <c r="L5" s="66"/>
    </row>
    <row r="6" spans="1:12">
      <c r="A6" s="24"/>
      <c r="B6" s="24"/>
      <c r="C6" s="3"/>
      <c r="D6" s="66"/>
      <c r="E6" s="66"/>
      <c r="F6" s="66"/>
      <c r="G6" s="66"/>
      <c r="H6" s="66"/>
      <c r="I6" s="66"/>
      <c r="J6" s="66"/>
      <c r="K6" s="66"/>
      <c r="L6" s="66"/>
    </row>
    <row r="7" spans="1:12">
      <c r="A7" s="24"/>
      <c r="B7" s="24"/>
      <c r="C7" s="3"/>
      <c r="D7" s="66"/>
      <c r="E7" s="66"/>
      <c r="F7" s="66"/>
      <c r="G7" s="66"/>
      <c r="H7" s="66"/>
      <c r="I7" s="66"/>
      <c r="J7" s="66"/>
      <c r="K7" s="66"/>
      <c r="L7" s="66"/>
    </row>
    <row r="8" spans="1:12">
      <c r="A8" s="24"/>
      <c r="B8" s="24"/>
      <c r="C8" s="3"/>
      <c r="D8" s="66"/>
      <c r="E8" s="66"/>
      <c r="F8" s="66"/>
      <c r="G8" s="66"/>
      <c r="H8" s="66"/>
      <c r="I8" s="66"/>
      <c r="J8" s="66"/>
      <c r="K8" s="66"/>
      <c r="L8" s="66"/>
    </row>
    <row r="9" spans="1:12">
      <c r="A9" s="24"/>
      <c r="B9" s="24"/>
      <c r="C9" s="3"/>
      <c r="D9" s="66"/>
      <c r="E9" s="66"/>
      <c r="F9" s="66"/>
      <c r="G9" s="66"/>
      <c r="H9" s="66"/>
      <c r="I9" s="66"/>
      <c r="J9" s="66"/>
      <c r="K9" s="66"/>
      <c r="L9" s="66"/>
    </row>
    <row r="10" spans="1:12">
      <c r="A10" s="24"/>
      <c r="B10" s="24"/>
      <c r="C10" s="3"/>
      <c r="D10" s="3"/>
      <c r="E10" s="3"/>
      <c r="F10" s="3"/>
      <c r="G10" s="3"/>
      <c r="H10" s="3"/>
      <c r="I10" s="3"/>
      <c r="J10" s="3"/>
      <c r="K10" s="3"/>
      <c r="L10" s="3"/>
    </row>
    <row r="11" spans="1:12">
      <c r="A11" s="24"/>
      <c r="B11" s="24"/>
      <c r="C11" s="3"/>
      <c r="D11" s="3"/>
      <c r="E11" s="3"/>
      <c r="F11" s="3"/>
      <c r="G11" s="3"/>
      <c r="H11" s="3"/>
      <c r="I11" s="3"/>
      <c r="J11" s="3"/>
      <c r="K11" s="3"/>
      <c r="L11" s="3"/>
    </row>
    <row r="12" spans="1:12">
      <c r="A12" s="24"/>
      <c r="B12" s="24"/>
      <c r="C12" s="3"/>
      <c r="D12" s="3"/>
      <c r="E12" s="3"/>
      <c r="F12" s="3"/>
      <c r="G12" s="3"/>
      <c r="H12" s="3"/>
      <c r="I12" s="3"/>
      <c r="J12" s="3"/>
      <c r="K12" s="3"/>
      <c r="L12" s="3"/>
    </row>
    <row r="13" spans="1:12">
      <c r="A13" s="24"/>
      <c r="B13" s="24"/>
      <c r="C13" s="3"/>
      <c r="D13" s="3"/>
      <c r="E13" s="3"/>
      <c r="F13" s="3"/>
      <c r="G13" s="3"/>
      <c r="H13" s="3"/>
      <c r="I13" s="3"/>
      <c r="J13" s="3"/>
      <c r="K13" s="3"/>
      <c r="L13" s="3"/>
    </row>
    <row r="14" spans="1:12">
      <c r="A14" s="24"/>
      <c r="B14" s="24"/>
      <c r="C14" s="3"/>
      <c r="D14" s="3"/>
      <c r="E14" s="3"/>
      <c r="F14" s="3"/>
      <c r="G14" s="3"/>
      <c r="H14" s="3"/>
      <c r="I14" s="3"/>
      <c r="J14" s="3"/>
      <c r="K14" s="3"/>
      <c r="L14" s="3"/>
    </row>
    <row r="15" spans="1:12">
      <c r="A15" s="24"/>
      <c r="B15" s="24"/>
      <c r="C15" s="3"/>
      <c r="D15" s="3"/>
      <c r="E15" s="3"/>
      <c r="F15" s="3"/>
      <c r="G15" s="3"/>
      <c r="H15" s="3"/>
      <c r="I15" s="3"/>
      <c r="J15" s="3"/>
      <c r="K15" s="3"/>
      <c r="L15" s="3"/>
    </row>
    <row r="16" spans="1:12">
      <c r="A16" s="24"/>
      <c r="B16" s="24"/>
      <c r="C16" s="3"/>
      <c r="D16" s="3"/>
      <c r="E16" s="3"/>
      <c r="F16" s="3"/>
      <c r="G16" s="3"/>
      <c r="H16" s="3"/>
      <c r="I16" s="3"/>
      <c r="J16" s="3"/>
      <c r="K16" s="3"/>
      <c r="L16" s="3"/>
    </row>
    <row r="17" spans="1:12">
      <c r="A17" s="24"/>
      <c r="B17" s="24"/>
      <c r="C17" s="3"/>
      <c r="D17" s="3"/>
      <c r="E17" s="3"/>
      <c r="F17" s="3"/>
      <c r="G17" s="3"/>
      <c r="H17" s="3"/>
      <c r="I17" s="3"/>
      <c r="J17" s="3"/>
      <c r="K17" s="3"/>
      <c r="L17" s="3"/>
    </row>
    <row r="18" spans="1:12">
      <c r="A18" s="24"/>
      <c r="B18" s="24"/>
      <c r="C18" s="3"/>
      <c r="D18" s="3"/>
      <c r="E18" s="3"/>
      <c r="F18" s="3"/>
      <c r="G18" s="3"/>
      <c r="H18" s="3"/>
      <c r="I18" s="3"/>
      <c r="J18" s="3"/>
      <c r="K18" s="3"/>
      <c r="L18" s="3"/>
    </row>
    <row r="19" spans="1:12">
      <c r="A19" s="24"/>
      <c r="B19" s="24"/>
      <c r="C19" s="3"/>
      <c r="D19" s="3"/>
      <c r="E19" s="3"/>
      <c r="F19" s="3"/>
      <c r="G19" s="3"/>
      <c r="H19" s="3"/>
      <c r="I19" s="3"/>
      <c r="J19" s="3"/>
      <c r="K19" s="3"/>
      <c r="L19" s="3"/>
    </row>
    <row r="20" spans="1:12">
      <c r="A20" s="24"/>
      <c r="B20" s="24"/>
      <c r="C20" s="3"/>
      <c r="D20" s="3"/>
      <c r="E20" s="3"/>
      <c r="F20" s="3"/>
      <c r="G20" s="3"/>
      <c r="H20" s="3"/>
      <c r="I20" s="3"/>
      <c r="J20" s="3"/>
      <c r="K20" s="3"/>
      <c r="L20" s="3"/>
    </row>
    <row r="21" spans="1:12">
      <c r="A21" s="24"/>
      <c r="B21" s="24"/>
      <c r="C21" s="3"/>
      <c r="D21" s="3"/>
      <c r="E21" s="3"/>
      <c r="F21" s="3"/>
      <c r="G21" s="3"/>
      <c r="H21" s="3"/>
      <c r="I21" s="3"/>
      <c r="J21" s="3"/>
      <c r="K21" s="3"/>
      <c r="L21" s="3"/>
    </row>
    <row r="22" spans="1:12">
      <c r="A22" s="24"/>
      <c r="B22" s="24"/>
      <c r="C22" s="3"/>
      <c r="D22" s="3"/>
      <c r="E22" s="3"/>
      <c r="F22" s="3"/>
      <c r="G22" s="3"/>
      <c r="H22" s="3"/>
      <c r="I22" s="3"/>
      <c r="J22" s="3"/>
      <c r="K22" s="3"/>
      <c r="L22" s="3"/>
    </row>
    <row r="23" spans="1:12">
      <c r="A23" s="24"/>
      <c r="B23" s="24"/>
      <c r="C23" s="3"/>
      <c r="D23" s="3"/>
      <c r="E23" s="3"/>
      <c r="F23" s="3"/>
      <c r="G23" s="3"/>
      <c r="H23" s="3"/>
      <c r="I23" s="3"/>
      <c r="J23" s="3"/>
      <c r="K23" s="3"/>
      <c r="L23" s="3"/>
    </row>
    <row r="24" spans="1:12">
      <c r="A24" s="24"/>
      <c r="B24" s="24"/>
      <c r="C24" s="3"/>
      <c r="D24" s="3"/>
      <c r="E24" s="3"/>
      <c r="F24" s="3"/>
      <c r="G24" s="3"/>
      <c r="H24" s="3"/>
      <c r="I24" s="3"/>
      <c r="J24" s="3"/>
      <c r="K24" s="3"/>
      <c r="L24" s="3"/>
    </row>
    <row r="25" spans="1:12">
      <c r="A25" s="24"/>
      <c r="B25" s="24"/>
      <c r="C25" s="3"/>
      <c r="D25" s="3"/>
      <c r="E25" s="3"/>
      <c r="F25" s="3"/>
      <c r="G25" s="3"/>
      <c r="H25" s="3"/>
      <c r="I25" s="3"/>
      <c r="J25" s="3"/>
      <c r="K25" s="3"/>
      <c r="L25" s="3"/>
    </row>
    <row r="26" spans="1:12">
      <c r="A26" s="24"/>
      <c r="B26" s="24"/>
      <c r="C26" s="3"/>
      <c r="D26" s="3"/>
      <c r="E26" s="3"/>
      <c r="F26" s="3"/>
      <c r="G26" s="3"/>
      <c r="H26" s="3"/>
      <c r="I26" s="3"/>
      <c r="J26" s="3"/>
      <c r="K26" s="3"/>
      <c r="L26" s="3"/>
    </row>
    <row r="27" spans="1:12">
      <c r="A27" s="24"/>
      <c r="B27" s="24"/>
      <c r="C27" s="3"/>
      <c r="D27" s="3"/>
      <c r="E27" s="3"/>
      <c r="F27" s="3"/>
      <c r="G27" s="3"/>
      <c r="H27" s="3"/>
      <c r="I27" s="3"/>
      <c r="J27" s="3"/>
      <c r="K27" s="3"/>
      <c r="L27" s="3"/>
    </row>
    <row r="28" spans="1:12">
      <c r="A28" s="24"/>
      <c r="B28" s="24"/>
      <c r="C28" s="3"/>
      <c r="D28" s="3"/>
      <c r="E28" s="3"/>
      <c r="F28" s="3"/>
      <c r="G28" s="3"/>
      <c r="H28" s="3"/>
      <c r="I28" s="3"/>
      <c r="J28" s="3"/>
      <c r="K28" s="3"/>
      <c r="L28" s="3"/>
    </row>
    <row r="29" spans="1:12">
      <c r="A29" s="24"/>
      <c r="B29" s="24"/>
      <c r="C29" s="3"/>
      <c r="D29" s="3"/>
      <c r="E29" s="3"/>
      <c r="F29" s="3"/>
      <c r="G29" s="3"/>
      <c r="H29" s="3"/>
      <c r="I29" s="3"/>
      <c r="J29" s="3"/>
      <c r="K29" s="3"/>
      <c r="L29" s="3"/>
    </row>
    <row r="30" spans="1:12">
      <c r="A30" s="24"/>
      <c r="B30" s="24"/>
      <c r="C30" s="3"/>
      <c r="D30" s="3"/>
      <c r="E30" s="3"/>
      <c r="F30" s="3"/>
      <c r="G30" s="3"/>
      <c r="H30" s="3"/>
      <c r="I30" s="3"/>
      <c r="J30" s="3"/>
      <c r="K30" s="3"/>
      <c r="L30" s="3"/>
    </row>
    <row r="31" spans="1:12">
      <c r="A31" s="24"/>
      <c r="B31" s="24"/>
      <c r="C31" s="3"/>
      <c r="D31" s="3"/>
      <c r="E31" s="3"/>
      <c r="F31" s="3"/>
      <c r="G31" s="3"/>
      <c r="H31" s="3"/>
      <c r="I31" s="3"/>
      <c r="J31" s="3"/>
      <c r="K31" s="3"/>
      <c r="L31" s="3"/>
    </row>
    <row r="32" spans="1:12">
      <c r="A32" s="24"/>
      <c r="B32" s="24"/>
      <c r="C32" s="3"/>
      <c r="D32" s="3"/>
      <c r="E32" s="3"/>
      <c r="F32" s="3"/>
      <c r="G32" s="3"/>
      <c r="H32" s="3"/>
      <c r="I32" s="3"/>
      <c r="J32" s="3"/>
      <c r="K32" s="3"/>
      <c r="L32" s="3"/>
    </row>
    <row r="33" spans="1:12">
      <c r="A33" s="24"/>
      <c r="B33" s="24"/>
      <c r="C33" s="3"/>
      <c r="D33" s="3"/>
      <c r="E33" s="3"/>
      <c r="F33" s="3"/>
      <c r="G33" s="3"/>
      <c r="H33" s="3"/>
      <c r="I33" s="3"/>
      <c r="J33" s="3"/>
      <c r="K33" s="3"/>
      <c r="L33" s="3"/>
    </row>
    <row r="34" spans="1:12">
      <c r="A34" s="24"/>
      <c r="B34" s="24"/>
      <c r="C34" s="3"/>
      <c r="D34" s="3"/>
      <c r="E34" s="3"/>
      <c r="F34" s="3"/>
      <c r="G34" s="3"/>
      <c r="H34" s="3"/>
      <c r="I34" s="3"/>
      <c r="J34" s="3"/>
      <c r="K34" s="3"/>
      <c r="L34" s="3"/>
    </row>
    <row r="35" spans="1:12">
      <c r="A35" s="24"/>
      <c r="B35" s="24"/>
      <c r="C35" s="3"/>
      <c r="D35" s="3"/>
      <c r="E35" s="3"/>
      <c r="F35" s="3"/>
      <c r="G35" s="3"/>
      <c r="H35" s="3"/>
      <c r="I35" s="3"/>
      <c r="J35" s="3"/>
      <c r="K35" s="3"/>
      <c r="L35" s="3"/>
    </row>
    <row r="36" spans="1:12">
      <c r="A36" s="24"/>
      <c r="B36" s="24"/>
      <c r="C36" s="3"/>
      <c r="D36" s="3"/>
      <c r="E36" s="3"/>
      <c r="F36" s="3"/>
      <c r="G36" s="3"/>
      <c r="H36" s="3"/>
      <c r="I36" s="3"/>
      <c r="J36" s="3"/>
      <c r="K36" s="3"/>
      <c r="L36" s="3"/>
    </row>
    <row r="37" spans="1:12">
      <c r="A37" s="24"/>
      <c r="B37" s="24"/>
      <c r="C37" s="3"/>
      <c r="D37" s="3"/>
      <c r="E37" s="3"/>
      <c r="F37" s="3"/>
      <c r="G37" s="3"/>
      <c r="H37" s="3"/>
      <c r="I37" s="3"/>
      <c r="J37" s="3"/>
      <c r="K37" s="3"/>
      <c r="L37" s="3"/>
    </row>
    <row r="38" spans="1:12">
      <c r="A38" s="24"/>
      <c r="B38" s="24"/>
      <c r="C38" s="3"/>
      <c r="D38" s="3"/>
      <c r="E38" s="3"/>
      <c r="F38" s="3"/>
      <c r="G38" s="3"/>
      <c r="H38" s="3"/>
      <c r="I38" s="3"/>
      <c r="J38" s="3"/>
      <c r="K38" s="3"/>
      <c r="L38" s="3"/>
    </row>
    <row r="39" spans="1:12">
      <c r="A39" s="24"/>
      <c r="B39" s="24"/>
      <c r="C39" s="3"/>
      <c r="D39" s="3"/>
      <c r="E39" s="3"/>
      <c r="F39" s="3"/>
      <c r="G39" s="3"/>
      <c r="H39" s="3"/>
      <c r="I39" s="3"/>
      <c r="J39" s="3"/>
      <c r="K39" s="3"/>
      <c r="L39" s="3"/>
    </row>
    <row r="40" spans="1:12">
      <c r="A40" s="24"/>
      <c r="B40" s="24"/>
      <c r="C40" s="3"/>
      <c r="D40" s="3"/>
      <c r="E40" s="3"/>
      <c r="F40" s="3"/>
      <c r="G40" s="3"/>
      <c r="H40" s="3"/>
      <c r="I40" s="3"/>
      <c r="J40" s="3"/>
      <c r="K40" s="3"/>
      <c r="L40" s="3"/>
    </row>
    <row r="41" spans="1:12">
      <c r="A41" s="24"/>
      <c r="B41" s="24"/>
      <c r="C41" s="3"/>
      <c r="D41" s="3"/>
      <c r="E41" s="3"/>
      <c r="F41" s="3"/>
      <c r="G41" s="3"/>
      <c r="H41" s="3"/>
      <c r="I41" s="3"/>
      <c r="J41" s="3"/>
      <c r="K41" s="3"/>
      <c r="L41" s="3"/>
    </row>
    <row r="42" spans="1:12">
      <c r="A42" s="3"/>
      <c r="B42" s="3"/>
      <c r="C42" s="3"/>
      <c r="D42" s="3"/>
      <c r="E42" s="3"/>
      <c r="F42" s="3"/>
      <c r="G42" s="3"/>
      <c r="H42" s="3"/>
      <c r="I42" s="3"/>
      <c r="J42" s="3"/>
      <c r="K42" s="3"/>
      <c r="L42" s="3"/>
    </row>
  </sheetData>
  <sheetProtection sheet="1" objects="1" scenarios="1" formatCells="0"/>
  <mergeCells count="1">
    <mergeCell ref="D3:L9"/>
  </mergeCell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3EC2A-B094-3242-B3EE-3E7DF0C93551}">
  <dimension ref="A1:C19"/>
  <sheetViews>
    <sheetView workbookViewId="0">
      <selection activeCell="B6" sqref="B6"/>
    </sheetView>
  </sheetViews>
  <sheetFormatPr baseColWidth="10" defaultRowHeight="16"/>
  <cols>
    <col min="1" max="1" width="28.1640625" style="1" customWidth="1"/>
    <col min="2" max="2" width="77.5" style="1" customWidth="1"/>
    <col min="3" max="3" width="101" style="1" customWidth="1"/>
    <col min="4" max="16384" width="10.83203125" style="1"/>
  </cols>
  <sheetData>
    <row r="1" spans="1:3" ht="21">
      <c r="A1" s="67" t="s">
        <v>187</v>
      </c>
      <c r="B1" s="68"/>
      <c r="C1" s="69"/>
    </row>
    <row r="2" spans="1:3">
      <c r="A2" s="37" t="s">
        <v>188</v>
      </c>
      <c r="B2" s="39"/>
      <c r="C2" s="9" t="s">
        <v>189</v>
      </c>
    </row>
    <row r="3" spans="1:3" ht="121" customHeight="1">
      <c r="A3" s="37" t="s">
        <v>190</v>
      </c>
      <c r="B3" s="39"/>
      <c r="C3" s="9" t="s">
        <v>191</v>
      </c>
    </row>
    <row r="4" spans="1:3">
      <c r="A4" s="37" t="s">
        <v>192</v>
      </c>
      <c r="B4" s="39"/>
      <c r="C4" s="9"/>
    </row>
    <row r="5" spans="1:3" ht="65" customHeight="1">
      <c r="A5" s="37" t="s">
        <v>193</v>
      </c>
      <c r="B5" s="39"/>
      <c r="C5" s="9" t="s">
        <v>194</v>
      </c>
    </row>
    <row r="6" spans="1:3" ht="147" customHeight="1">
      <c r="A6" s="37" t="s">
        <v>195</v>
      </c>
      <c r="B6" s="39"/>
      <c r="C6" s="9" t="s">
        <v>196</v>
      </c>
    </row>
    <row r="7" spans="1:3">
      <c r="A7" s="37" t="s">
        <v>197</v>
      </c>
      <c r="B7" s="39"/>
      <c r="C7" s="9" t="s">
        <v>198</v>
      </c>
    </row>
    <row r="8" spans="1:3" ht="67" customHeight="1">
      <c r="A8" s="37" t="s">
        <v>199</v>
      </c>
      <c r="B8" s="39" t="s">
        <v>213</v>
      </c>
      <c r="C8" s="9" t="s">
        <v>200</v>
      </c>
    </row>
    <row r="9" spans="1:3" ht="87" customHeight="1">
      <c r="A9" s="37" t="s">
        <v>201</v>
      </c>
      <c r="B9" s="39"/>
      <c r="C9" s="9" t="s">
        <v>202</v>
      </c>
    </row>
    <row r="10" spans="1:3" ht="81" customHeight="1">
      <c r="A10" s="38" t="s">
        <v>203</v>
      </c>
      <c r="B10" s="39"/>
      <c r="C10" s="9" t="s">
        <v>204</v>
      </c>
    </row>
    <row r="11" spans="1:3">
      <c r="A11" s="37" t="s">
        <v>205</v>
      </c>
      <c r="B11" s="39"/>
      <c r="C11" s="9"/>
    </row>
    <row r="12" spans="1:3" ht="21">
      <c r="A12" s="70" t="s">
        <v>206</v>
      </c>
      <c r="B12" s="70"/>
      <c r="C12" s="70"/>
    </row>
    <row r="13" spans="1:3">
      <c r="A13" s="32"/>
      <c r="B13" s="32"/>
      <c r="C13" s="32"/>
    </row>
    <row r="14" spans="1:3" ht="235" customHeight="1">
      <c r="A14" s="71" t="s">
        <v>207</v>
      </c>
      <c r="B14" s="71"/>
      <c r="C14" s="71"/>
    </row>
    <row r="15" spans="1:3" hidden="1">
      <c r="A15" s="71"/>
      <c r="B15" s="71"/>
      <c r="C15" s="71"/>
    </row>
    <row r="16" spans="1:3" hidden="1">
      <c r="A16" s="32"/>
      <c r="B16" s="32"/>
      <c r="C16" s="32"/>
    </row>
    <row r="17" spans="1:3" ht="101" customHeight="1">
      <c r="A17" s="9" t="s">
        <v>208</v>
      </c>
      <c r="B17" s="39"/>
      <c r="C17" s="9" t="s">
        <v>209</v>
      </c>
    </row>
    <row r="18" spans="1:3" ht="101" customHeight="1">
      <c r="A18" s="32"/>
      <c r="B18" s="32"/>
      <c r="C18" s="32"/>
    </row>
    <row r="19" spans="1:3" ht="237" customHeight="1">
      <c r="A19" s="72" t="s">
        <v>210</v>
      </c>
      <c r="B19" s="72"/>
      <c r="C19" s="72"/>
    </row>
  </sheetData>
  <sheetProtection sheet="1" objects="1" scenarios="1" formatCells="0"/>
  <mergeCells count="4">
    <mergeCell ref="A1:C1"/>
    <mergeCell ref="A12:C12"/>
    <mergeCell ref="A14:C15"/>
    <mergeCell ref="A19:C1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D3C7E-B9B3-E248-9F98-9185F5666CF5}">
  <dimension ref="A1:C9"/>
  <sheetViews>
    <sheetView workbookViewId="0">
      <selection activeCell="C25" sqref="C25"/>
    </sheetView>
  </sheetViews>
  <sheetFormatPr baseColWidth="10" defaultRowHeight="16"/>
  <cols>
    <col min="1" max="1" width="10.83203125" style="1"/>
    <col min="2" max="2" width="35.1640625" style="1" customWidth="1"/>
    <col min="3" max="3" width="62.33203125" style="1" customWidth="1"/>
    <col min="4" max="4" width="80" style="1" customWidth="1"/>
    <col min="5" max="16384" width="10.83203125" style="1"/>
  </cols>
  <sheetData>
    <row r="1" spans="1:3" ht="17" thickBot="1">
      <c r="A1" s="83" t="s">
        <v>215</v>
      </c>
      <c r="B1" s="84"/>
      <c r="C1" s="85"/>
    </row>
    <row r="2" spans="1:3" ht="60" customHeight="1" thickTop="1" thickBot="1">
      <c r="A2" s="82" t="s">
        <v>216</v>
      </c>
      <c r="B2" s="75"/>
      <c r="C2" s="82" t="s">
        <v>217</v>
      </c>
    </row>
    <row r="3" spans="1:3" ht="18" thickTop="1" thickBot="1">
      <c r="A3" s="82" t="s">
        <v>218</v>
      </c>
      <c r="B3" s="75"/>
      <c r="C3" s="82" t="s">
        <v>219</v>
      </c>
    </row>
    <row r="4" spans="1:3" ht="17" thickTop="1">
      <c r="A4" s="78"/>
      <c r="B4" s="78"/>
      <c r="C4" s="78"/>
    </row>
    <row r="5" spans="1:3">
      <c r="A5" s="78"/>
      <c r="B5" s="78"/>
      <c r="C5" s="78"/>
    </row>
    <row r="6" spans="1:3" ht="17" thickBot="1">
      <c r="A6" s="79" t="s">
        <v>220</v>
      </c>
      <c r="B6" s="80"/>
      <c r="C6" s="81"/>
    </row>
    <row r="7" spans="1:3" ht="34" thickTop="1" thickBot="1">
      <c r="A7" s="77" t="s">
        <v>216</v>
      </c>
      <c r="B7" s="75"/>
      <c r="C7" s="76" t="s">
        <v>221</v>
      </c>
    </row>
    <row r="8" spans="1:3" ht="18" thickTop="1" thickBot="1">
      <c r="A8" s="77" t="s">
        <v>218</v>
      </c>
      <c r="B8" s="75"/>
      <c r="C8" s="76" t="s">
        <v>219</v>
      </c>
    </row>
    <row r="9" spans="1:3" ht="17" thickTop="1"/>
  </sheetData>
  <sheetProtection sheet="1" objects="1" scenarios="1" formatCells="0"/>
  <mergeCells count="2">
    <mergeCell ref="A1:C1"/>
    <mergeCell ref="A6:C6"/>
  </mergeCells>
  <dataValidations count="1">
    <dataValidation allowBlank="1" showInputMessage="1" showErrorMessage="1" prompt="Add dialing hours" sqref="B2:C3 B7:B8" xr:uid="{173F3EDC-3097-4D4D-8DD5-8ED1F70794B1}"/>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55C3D-B42B-604C-9076-88E4C8D6BAF1}">
  <dimension ref="A1:B6"/>
  <sheetViews>
    <sheetView workbookViewId="0">
      <selection activeCell="I30" sqref="I30"/>
    </sheetView>
  </sheetViews>
  <sheetFormatPr baseColWidth="10" defaultRowHeight="16"/>
  <cols>
    <col min="1" max="1" width="20.33203125" customWidth="1"/>
  </cols>
  <sheetData>
    <row r="1" spans="1:2">
      <c r="A1" t="s">
        <v>143</v>
      </c>
      <c r="B1">
        <v>15</v>
      </c>
    </row>
    <row r="2" spans="1:2">
      <c r="A2" t="s">
        <v>144</v>
      </c>
      <c r="B2">
        <v>10</v>
      </c>
    </row>
    <row r="3" spans="1:2">
      <c r="A3" t="s">
        <v>145</v>
      </c>
      <c r="B3">
        <v>3</v>
      </c>
    </row>
    <row r="4" spans="1:2">
      <c r="A4" t="s">
        <v>147</v>
      </c>
      <c r="B4">
        <v>6</v>
      </c>
    </row>
    <row r="5" spans="1:2">
      <c r="A5" t="s">
        <v>146</v>
      </c>
      <c r="B5">
        <v>3</v>
      </c>
    </row>
    <row r="6" spans="1:2">
      <c r="A6" t="s">
        <v>142</v>
      </c>
      <c r="B6">
        <v>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Polaris SMS</vt:lpstr>
      <vt:lpstr>Polaris Voice</vt:lpstr>
      <vt:lpstr>Sierra SMS</vt:lpstr>
      <vt:lpstr>Branch Codes -Identifier</vt:lpstr>
      <vt:lpstr>API</vt:lpstr>
      <vt:lpstr>Call Hours</vt:lpstr>
      <vt:lpstr>Vars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Omer Kraler</dc:creator>
  <cp:lastModifiedBy>Omer Kraler</cp:lastModifiedBy>
  <dcterms:created xsi:type="dcterms:W3CDTF">2025-11-13T16:39:08Z</dcterms:created>
  <dcterms:modified xsi:type="dcterms:W3CDTF">2025-11-25T16:53:52Z</dcterms:modified>
</cp:coreProperties>
</file>